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ibel Lap\MARIBEL ADMON ROMITA 2015-2018\CUENTA PUBLICA 2021\II TRIMESTRE 2021\II TRIMESTRE 2021\"/>
    </mc:Choice>
  </mc:AlternateContent>
  <xr:revisionPtr revIDLastSave="0" documentId="8_{B354B90D-6272-4848-8C8E-9C7BE1EE12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81029"/>
  <fileRecoveryPr autoRecover="0"/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D61" i="3" s="1"/>
  <c r="C59" i="3"/>
  <c r="D22" i="3"/>
  <c r="C22" i="3"/>
  <c r="C61" i="3" l="1"/>
</calcChain>
</file>

<file path=xl/sharedStrings.xml><?xml version="1.0" encoding="utf-8"?>
<sst xmlns="http://schemas.openxmlformats.org/spreadsheetml/2006/main" count="73" uniqueCount="57">
  <si>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</si>
  <si>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</si>
  <si>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</si>
  <si>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</si>
  <si>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</si>
  <si>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</si>
  <si>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</si>
  <si>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</si>
  <si>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</si>
  <si>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</si>
  <si>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</si>
  <si>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</si>
  <si>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</si>
  <si>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</si>
  <si>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</si>
  <si>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</si>
  <si>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</si>
  <si>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</si>
  <si>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</si>
  <si>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</si>
  <si>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</si>
  <si>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</si>
  <si>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</si>
  <si>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</si>
  <si>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</si>
  <si>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</si>
  <si>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</si>
  <si>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</si>
  <si>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</si>
  <si>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</si>
  <si>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</si>
  <si>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</si>
  <si>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</si>
  <si>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</si>
  <si>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</si>
  <si>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</si>
  <si>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</si>
  <si>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</si>
  <si>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</si>
  <si>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</si>
  <si>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</si>
  <si>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</si>
  <si>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</si>
  <si>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</si>
  <si>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</si>
  <si>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</si>
  <si>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</si>
  <si>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</si>
  <si>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</si>
  <si>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</si>
  <si>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</si>
  <si>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</si>
  <si>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</si>
  <si>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</si>
  <si>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</si>
  <si>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</si>
  <si>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DE ROMITA, GTO.
ESTADO DE ACTIVIDADES
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</si>
</sst>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18554476.050000001</v>
      </c>
      <c r="D4" s="28">
        <f>SUM(D5:D11)</f>
        <v>33815723.850000001</v>
      </c>
      <c r="E4" s="31" t="s">
        <v>55</v>
      </c>
    </row>
    <row r="5" spans="1:5" x14ac:dyDescent="0.2">
      <c r="A5" s="19"/>
      <c r="B5" s="20" t="s">
        <v>1</v>
      </c>
      <c r="C5" s="29">
        <v>10645835.5</v>
      </c>
      <c r="D5" s="30">
        <v>12562114.58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2476972.31</v>
      </c>
      <c r="D8" s="30">
        <v>4942183.34</v>
      </c>
      <c r="E8" s="31">
        <v>4140</v>
      </c>
    </row>
    <row r="9" spans="1:5" x14ac:dyDescent="0.2">
      <c r="A9" s="19"/>
      <c r="B9" s="20" t="s">
        <v>47</v>
      </c>
      <c r="C9" s="29">
        <v>55319.43</v>
      </c>
      <c r="D9" s="30">
        <v>14103313.67</v>
      </c>
      <c r="E9" s="31">
        <v>4150</v>
      </c>
    </row>
    <row r="10" spans="1:5" x14ac:dyDescent="0.2">
      <c r="A10" s="19"/>
      <c r="B10" s="20" t="s">
        <v>48</v>
      </c>
      <c r="C10" s="29">
        <v>5376348.8099999996</v>
      </c>
      <c r="D10" s="30">
        <v>2208112.2599999998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145861191.36000001</v>
      </c>
      <c r="D12" s="28">
        <f>SUM(D13:D14)</f>
        <v>207164841.13999999</v>
      </c>
      <c r="E12" s="31" t="s">
        <v>55</v>
      </c>
    </row>
    <row r="13" spans="1:5" ht="22.5" x14ac:dyDescent="0.2">
      <c r="A13" s="19"/>
      <c r="B13" s="26" t="s">
        <v>51</v>
      </c>
      <c r="C13" s="29">
        <v>145861191.36000001</v>
      </c>
      <c r="D13" s="30">
        <v>207164841.13999999</v>
      </c>
      <c r="E13" s="31">
        <v>4210</v>
      </c>
    </row>
    <row r="14" spans="1:5" x14ac:dyDescent="0.2">
      <c r="A14" s="19"/>
      <c r="B14" s="20" t="s">
        <v>52</v>
      </c>
      <c r="C14" s="29">
        <v>0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164415667.41000003</v>
      </c>
      <c r="D22" s="3">
        <f>SUM(D4+D12+D15)</f>
        <v>240980564.98999998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60843252.469999999</v>
      </c>
      <c r="D25" s="28">
        <f>SUM(D26:D28)</f>
        <v>122383868.5</v>
      </c>
      <c r="E25" s="31" t="s">
        <v>55</v>
      </c>
    </row>
    <row r="26" spans="1:5" x14ac:dyDescent="0.2">
      <c r="A26" s="19"/>
      <c r="B26" s="20" t="s">
        <v>37</v>
      </c>
      <c r="C26" s="29">
        <v>44978206.07</v>
      </c>
      <c r="D26" s="30">
        <v>87554321.109999999</v>
      </c>
      <c r="E26" s="31">
        <v>5110</v>
      </c>
    </row>
    <row r="27" spans="1:5" x14ac:dyDescent="0.2">
      <c r="A27" s="19"/>
      <c r="B27" s="20" t="s">
        <v>16</v>
      </c>
      <c r="C27" s="29">
        <v>6236028.4500000002</v>
      </c>
      <c r="D27" s="30">
        <v>12191759.75</v>
      </c>
      <c r="E27" s="31">
        <v>5120</v>
      </c>
    </row>
    <row r="28" spans="1:5" x14ac:dyDescent="0.2">
      <c r="A28" s="19"/>
      <c r="B28" s="20" t="s">
        <v>17</v>
      </c>
      <c r="C28" s="29">
        <v>9629017.9499999993</v>
      </c>
      <c r="D28" s="30">
        <v>22637787.640000001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21800991.670000002</v>
      </c>
      <c r="D29" s="28">
        <f>SUM(D30:D38)</f>
        <v>26220124.84</v>
      </c>
      <c r="E29" s="31" t="s">
        <v>55</v>
      </c>
    </row>
    <row r="30" spans="1:5" x14ac:dyDescent="0.2">
      <c r="A30" s="19"/>
      <c r="B30" s="20" t="s">
        <v>18</v>
      </c>
      <c r="C30" s="29">
        <v>5951250</v>
      </c>
      <c r="D30" s="30">
        <v>11499999.84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646666.71</v>
      </c>
      <c r="D32" s="30">
        <v>475000.01</v>
      </c>
      <c r="E32" s="31">
        <v>5230</v>
      </c>
    </row>
    <row r="33" spans="1:5" x14ac:dyDescent="0.2">
      <c r="A33" s="19"/>
      <c r="B33" s="20" t="s">
        <v>21</v>
      </c>
      <c r="C33" s="29">
        <v>15203074.960000001</v>
      </c>
      <c r="D33" s="30">
        <v>14245124.99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88977.8</v>
      </c>
      <c r="D43" s="28">
        <f>SUM(D44:D48)</f>
        <v>296800.76</v>
      </c>
      <c r="E43" s="31" t="s">
        <v>55</v>
      </c>
    </row>
    <row r="44" spans="1:5" x14ac:dyDescent="0.2">
      <c r="A44" s="19"/>
      <c r="B44" s="20" t="s">
        <v>26</v>
      </c>
      <c r="C44" s="29">
        <v>88977.8</v>
      </c>
      <c r="D44" s="30">
        <v>296800.76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2330360.63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2330360.63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82733221.939999998</v>
      </c>
      <c r="D59" s="3">
        <f>SUM(D56+D49+D43+D39+D29+D25)</f>
        <v>151231154.72999999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81682445.470000029</v>
      </c>
      <c r="D61" s="28">
        <f>D22-D59</f>
        <v>89749410.25999999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52411</cp:lastModifiedBy>
  <cp:lastPrinted>2018-03-04T05:17:13Z</cp:lastPrinted>
  <dcterms:created xsi:type="dcterms:W3CDTF">2012-12-11T20:29:16Z</dcterms:created>
  <dcterms:modified xsi:type="dcterms:W3CDTF">2021-08-24T16:23:01Z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