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ibel Lap\MARIBEL ADMON ROMITA 2015-2018\CUENTA PUBLICA 2021\II TRIMESTRE 2021\II TRIMESTRE 2021\"/>
    </mc:Choice>
  </mc:AlternateContent>
  <xr:revisionPtr revIDLastSave="0" documentId="8_{452A7084-8D64-499C-9461-D1B2C4CE61ED}" xr6:coauthVersionLast="47" xr6:coauthVersionMax="47" xr10:uidLastSave="{00000000-0000-0000-0000-000000000000}"/>
  <bookViews>
    <workbookView xWindow="-120" yWindow="-120" windowWidth="20730" windowHeight="1116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81029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<sst xmlns="http://schemas.openxmlformats.org/spreadsheetml/2006/main" count="892" uniqueCount="628">
  <si>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</si>
  <si>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</si>
  <si>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</si>
  <si>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</si>
  <si>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</si>
  <si>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</si>
  <si>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</si>
  <si>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</si>
  <si>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</si>
  <si>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</si>
  <si>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</si>
  <si>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</si>
  <si>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</si>
  <si>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</si>
  <si>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</si>
  <si>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</si>
  <si>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</si>
  <si>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</si>
  <si>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</si>
  <si>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</si>
  <si>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</si>
  <si>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</si>
  <si>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</si>
  <si>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</si>
  <si>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</si>
  <si>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</si>
  <si>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</si>
  <si>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</si>
  <si>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</si>
  <si>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</si>
  <si>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</si>
  <si>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</si>
  <si>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</si>
  <si>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</si>
  <si>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</si>
  <si>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</si>
  <si>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</si>
  <si>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</si>
  <si>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</si>
  <si>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</si>
  <si>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</si>
  <si>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</si>
  <si>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</si>
  <si>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</si>
  <si>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</si>
  <si>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</si>
  <si>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</si>
  <si>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</si>
  <si>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</si>
  <si>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</si>
  <si>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</si>
  <si>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</si>
  <si>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</si>
  <si>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</si>
  <si>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</si>
  <si>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</si>
  <si>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</si>
  <si>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</si>
  <si>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</si>
  <si>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</si>
  <si>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</si>
  <si>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</si>
  <si>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</si>
  <si>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</si>
  <si>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</si>
  <si>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</si>
  <si>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</si>
  <si>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</si>
  <si>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</si>
  <si>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</si>
  <si>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</si>
  <si>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</si>
  <si>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</si>
  <si>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</si>
  <si>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</si>
  <si>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</si>
  <si>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</si>
  <si>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</si>
  <si>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</si>
  <si>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</si>
  <si>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</si>
  <si>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</si>
  <si>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</si>
  <si>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</si>
  <si>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</si>
  <si>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</si>
  <si>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</si>
  <si>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</si>
  <si>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</si>
  <si>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</si>
  <si>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</si>
  <si>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</si>
  <si>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</si>
  <si>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</si>
  <si>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</si>
  <si>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</si>
  <si>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</si>
  <si>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</si>
  <si>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</si>
  <si>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</si>
  <si>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</si>
  <si>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</si>
  <si>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</si>
  <si>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</si>
  <si>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</si>
  <si>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</si>
  <si>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</si>
  <si>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</si>
  <si>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</si>
  <si>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</si>
  <si>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</si>
  <si>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</si>
  <si>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</si>
  <si>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</si>
  <si>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</si>
  <si>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</si>
  <si>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</si>
  <si>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</si>
  <si>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</si>
  <si>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</si>
  <si>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</si>
  <si>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</si>
  <si>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</si>
  <si>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</si>
  <si>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</si>
  <si>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</si>
  <si>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</si>
  <si>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</si>
  <si>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</si>
  <si>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</si>
  <si>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</si>
  <si>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</si>
  <si>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</si>
  <si>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</si>
  <si>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</si>
  <si>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</si>
  <si>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</si>
  <si>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</si>
  <si>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</si>
  <si>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</si>
  <si>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</si>
  <si>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</si>
  <si>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</si>
  <si>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</si>
  <si>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</si>
  <si>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</si>
  <si>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</si>
  <si>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</si>
  <si>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</si>
  <si>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</si>
  <si>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</si>
  <si>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</si>
  <si>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</si>
  <si>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</si>
  <si>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</si>
  <si>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</si>
  <si>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</si>
  <si>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</si>
  <si>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</si>
  <si>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</si>
  <si>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</si>
  <si>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</si>
  <si>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</si>
  <si>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</si>
  <si>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</si>
  <si>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</si>
  <si>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</si>
  <si>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</si>
  <si>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</si>
  <si>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</si>
  <si>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</si>
  <si>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</si>
  <si>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</si>
  <si>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</si>
  <si>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</si>
  <si>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</si>
  <si>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</si>
  <si>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</si>
  <si>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</si>
  <si>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</si>
  <si>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</si>
  <si>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</si>
  <si>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</si>
  <si>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</si>
  <si>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</si>
  <si>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</si>
  <si>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</si>
  <si>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</si>
  <si>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</si>
  <si>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</si>
  <si>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</si>
  <si>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</si>
  <si>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</si>
  <si>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</si>
  <si>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</si>
  <si>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</si>
  <si>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</si>
  <si>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</si>
  <si>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</si>
  <si>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</si>
  <si>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</si>
  <si>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</si>
  <si>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</si>
  <si>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</si>
  <si>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</si>
  <si>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</si>
  <si>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</si>
  <si>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</si>
  <si>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</si>
  <si>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</si>
  <si>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</si>
  <si>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</si>
  <si>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</si>
  <si>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</si>
  <si>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</si>
  <si>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</si>
  <si>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</si>
  <si>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</si>
  <si>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</si>
  <si>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</si>
  <si>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</si>
  <si>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</si>
  <si>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</si>
  <si>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</si>
  <si>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</si>
  <si>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</si>
  <si>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</si>
  <si>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</si>
  <si>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</si>
  <si>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</si>
  <si>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</si>
  <si>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</si>
  <si>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</si>
  <si>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</si>
  <si>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</si>
  <si>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</si>
  <si>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</si>
  <si>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</si>
  <si>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</si>
  <si>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</si>
  <si>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</si>
  <si>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</si>
  <si>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</si>
  <si>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</si>
  <si>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</si>
  <si>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</si>
  <si>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</si>
  <si>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</si>
  <si>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</si>
  <si>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</si>
  <si>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</si>
  <si>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</si>
  <si>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</si>
  <si>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</si>
  <si>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</si>
  <si>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</si>
  <si>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</si>
  <si>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</si>
  <si>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</si>
  <si>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</si>
  <si>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</si>
  <si>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</si>
  <si>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</si>
  <si>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</si>
  <si>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</si>
  <si>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</si>
  <si>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</si>
  <si>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</si>
  <si>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</si>
  <si>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</si>
  <si>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</si>
  <si>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</si>
  <si>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</si>
  <si>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</si>
  <si>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</si>
  <si>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</si>
  <si>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</si>
  <si>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</si>
  <si>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</si>
  <si>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</si>
  <si>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</si>
  <si>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</si>
  <si>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</si>
  <si>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</si>
  <si>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</si>
  <si>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</si>
  <si>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</si>
  <si>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</si>
  <si>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</si>
  <si>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</si>
  <si>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</si>
  <si>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</si>
  <si>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</si>
  <si>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</si>
  <si>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</si>
  <si>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</si>
  <si>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</si>
  <si>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</si>
  <si>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</si>
  <si>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</si>
  <si>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</si>
  <si>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</si>
  <si>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</si>
  <si>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</si>
  <si>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</si>
  <si>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</si>
  <si>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</si>
  <si>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</si>
  <si>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</si>
  <si>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</si>
  <si>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</si>
  <si>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</si>
  <si>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</si>
  <si>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</si>
  <si>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</si>
  <si>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</si>
  <si>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</si>
  <si>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</si>
  <si>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</si>
  <si>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</si>
  <si>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</si>
  <si>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</si>
  <si>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</si>
  <si>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</si>
  <si>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</si>
  <si>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</si>
  <si>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</si>
  <si>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</si>
  <si>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</si>
  <si>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</si>
  <si>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</si>
  <si>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</si>
  <si>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</si>
  <si>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</si>
  <si>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</si>
  <si>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</si>
  <si>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</si>
  <si>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</si>
  <si>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</si>
  <si>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</si>
  <si>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</si>
  <si>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</si>
  <si>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</si>
  <si>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</si>
  <si>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</si>
  <si>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</si>
  <si>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</si>
  <si>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</si>
  <si>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</si>
  <si>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</si>
  <si>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</si>
  <si>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</si>
  <si>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</si>
  <si>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</si>
  <si>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</si>
  <si>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</si>
  <si>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</si>
  <si>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</si>
  <si>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</si>
  <si>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</si>
  <si>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</si>
  <si>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</si>
  <si>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</si>
  <si>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</si>
  <si>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</si>
  <si>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</si>
  <si>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</si>
  <si>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</si>
  <si>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</si>
  <si>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</si>
  <si>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</si>
  <si>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</si>
  <si>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</si>
  <si>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</si>
  <si>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</si>
  <si>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</si>
  <si>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</si>
  <si>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</si>
  <si>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</si>
  <si>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</si>
  <si>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</si>
  <si>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</si>
  <si>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</si>
  <si>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</si>
  <si>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</si>
  <si>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</si>
  <si>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</si>
  <si>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</si>
  <si>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</si>
  <si>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</si>
  <si>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</si>
  <si>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</si>
  <si>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</si>
  <si>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</si>
  <si>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</si>
  <si>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</si>
  <si>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</si>
  <si>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</si>
  <si>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</si>
  <si>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</si>
  <si>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</si>
  <si>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</si>
  <si>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</si>
  <si>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</si>
  <si>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</si>
  <si>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</si>
  <si>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</si>
  <si>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</si>
  <si>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</si>
  <si>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</si>
  <si>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</si>
  <si>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</si>
  <si>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</si>
  <si>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</si>
  <si>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</si>
  <si>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</si>
  <si>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</si>
  <si>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</si>
  <si>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</si>
  <si>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</si>
  <si>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</si>
  <si>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</si>
  <si>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</si>
  <si>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</si>
  <si>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</si>
  <si>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</si>
  <si>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</si>
  <si>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</si>
  <si>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</si>
  <si>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</si>
  <si>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</si>
  <si>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</si>
  <si>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</si>
  <si>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</si>
  <si>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</si>
  <si>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</si>
  <si>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</si>
  <si>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</si>
  <si>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</si>
  <si>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</si>
  <si>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</si>
  <si>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</si>
  <si>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</si>
  <si>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</si>
  <si>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</si>
  <si>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</si>
  <si>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</si>
  <si>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</si>
  <si>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</si>
  <si>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</si>
  <si>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</si>
  <si>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</si>
  <si>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</si>
  <si>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</si>
  <si>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</si>
  <si>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</si>
  <si>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</si>
  <si>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</si>
  <si>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</si>
  <si>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</si>
  <si>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</si>
  <si>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</si>
  <si>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</si>
  <si>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</si>
  <si>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</si>
  <si>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</si>
  <si>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</si>
  <si>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</si>
  <si>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</si>
  <si>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</si>
  <si>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</si>
  <si>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</si>
  <si>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</si>
  <si>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</si>
  <si>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</si>
  <si>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</si>
  <si>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</si>
  <si>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</si>
  <si>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</si>
  <si>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</si>
  <si>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</si>
  <si>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</si>
  <si>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</si>
  <si>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</si>
  <si>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</si>
  <si>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</si>
  <si>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</si>
  <si>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</si>
  <si>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</si>
  <si>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</si>
  <si>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</si>
  <si>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</si>
  <si>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</si>
  <si>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</si>
  <si>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</si>
  <si>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</si>
  <si>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</si>
  <si>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</si>
  <si>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</si>
  <si>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</si>
  <si>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</si>
  <si>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</si>
  <si>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</si>
  <si>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</si>
  <si>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</si>
  <si>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</si>
  <si>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</si>
  <si>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</si>
  <si>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</si>
  <si>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</si>
  <si>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</si>
  <si>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</si>
  <si>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</si>
  <si>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</si>
  <si>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</si>
  <si>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</si>
  <si>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</si>
  <si>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</si>
  <si>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</si>
  <si>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</si>
  <si>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</si>
  <si>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</si>
  <si>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</si>
  <si>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</si>
  <si>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</si>
  <si>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</si>
  <si>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</si>
  <si>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</si>
  <si>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</si>
  <si>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</si>
  <si>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</si>
  <si>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</si>
  <si>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</si>
  <si>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</si>
  <si>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</si>
  <si>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</si>
  <si>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</si>
  <si>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</si>
  <si>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</si>
  <si>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</si>
  <si>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</si>
  <si>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</si>
  <si>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</si>
  <si>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</si>
  <si>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</si>
  <si>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</si>
  <si>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</si>
  <si>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</si>
  <si>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</si>
  <si>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</si>
  <si>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</si>
  <si>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</si>
  <si>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</si>
  <si>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</si>
  <si>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</si>
  <si>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</si>
  <si>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</si>
  <si>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</si>
  <si>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</si>
  <si>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</si>
  <si>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</si>
  <si>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</si>
  <si>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</si>
  <si>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</si>
  <si>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</si>
  <si>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</si>
  <si>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</si>
  <si>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</si>
  <si>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</si>
  <si>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</si>
  <si>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</si>
  <si>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</si>
  <si>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</si>
  <si>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</si>
  <si>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</si>
  <si>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</si>
  <si>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</si>
  <si>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</si>
  <si>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</si>
  <si>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</si>
  <si>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</si>
  <si>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</si>
  <si>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</si>
  <si>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</si>
  <si>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</si>
  <si>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</si>
  <si>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</si>
  <si>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</si>
  <si>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</si>
  <si>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</si>
  <si>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</si>
  <si>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</si>
  <si>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</si>
  <si>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</si>
  <si>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</si>
  <si>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</si>
  <si>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</si>
  <si>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</si>
  <si>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</si>
  <si>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</si>
  <si>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</si>
  <si>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</si>
  <si>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</si>
  <si>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</si>
  <si>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</si>
  <si>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</si>
  <si>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</si>
  <si>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</si>
  <si>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</si>
  <si>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</si>
  <si>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</si>
  <si>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</si>
  <si>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</si>
  <si>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</si>
  <si>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</si>
  <si>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</si>
  <si>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</si>
  <si>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</si>
  <si>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</si>
  <si>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</si>
  <si>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</si>
  <si>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</si>
  <si>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</si>
  <si>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</si>
  <si>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</si>
  <si>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</si>
  <si>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MUNICIPIO DE ROMITA, GTO.</t>
  </si>
  <si>
    <t>CORRESPONDIENTE 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</si>
</sst>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D25" sqref="D2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626</v>
      </c>
      <c r="B1" s="139"/>
      <c r="C1" s="19"/>
      <c r="D1" s="16" t="s">
        <v>614</v>
      </c>
      <c r="E1" s="17">
        <v>2021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627</v>
      </c>
      <c r="B3" s="141"/>
      <c r="C3" s="19"/>
      <c r="D3" s="16" t="s">
        <v>616</v>
      </c>
      <c r="E3" s="17">
        <v>2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A5" sqref="A5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626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627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164415667.41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164415667.41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626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627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145012946.34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62279724.399999999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79968</v>
      </c>
    </row>
    <row r="11" spans="1:3" x14ac:dyDescent="0.2">
      <c r="A11" s="100">
        <v>2.4</v>
      </c>
      <c r="B11" s="83" t="s">
        <v>241</v>
      </c>
      <c r="C11" s="93">
        <v>10000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55689756.399999999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6500000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82733221.939999998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tabSelected="1" workbookViewId="0">
      <selection activeCell="G2" sqref="G2:G3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626</v>
      </c>
      <c r="B1" s="160"/>
      <c r="C1" s="160"/>
      <c r="D1" s="160"/>
      <c r="E1" s="160"/>
      <c r="F1" s="160"/>
      <c r="G1" s="29" t="s">
        <v>614</v>
      </c>
      <c r="H1" s="30">
        <v>2021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627</v>
      </c>
      <c r="B3" s="162"/>
      <c r="C3" s="162"/>
      <c r="D3" s="162"/>
      <c r="E3" s="162"/>
      <c r="F3" s="162"/>
      <c r="G3" s="16" t="s">
        <v>620</v>
      </c>
      <c r="H3" s="30">
        <v>2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topLeftCell="A39" zoomScale="106" zoomScaleNormal="106" workbookViewId="0">
      <selection activeCell="G42" sqref="G42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626</v>
      </c>
      <c r="B1" s="143"/>
      <c r="C1" s="143"/>
      <c r="D1" s="143"/>
      <c r="E1" s="143"/>
      <c r="F1" s="143"/>
      <c r="G1" s="16" t="s">
        <v>614</v>
      </c>
      <c r="H1" s="27">
        <v>2021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627</v>
      </c>
      <c r="B3" s="143"/>
      <c r="C3" s="143"/>
      <c r="D3" s="143"/>
      <c r="E3" s="143"/>
      <c r="F3" s="143"/>
      <c r="G3" s="16" t="s">
        <v>620</v>
      </c>
      <c r="H3" s="27">
        <v>2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5058747.3099999996</v>
      </c>
    </row>
    <row r="9" spans="1:8" x14ac:dyDescent="0.2">
      <c r="A9" s="24">
        <v>1115</v>
      </c>
      <c r="B9" s="22" t="s">
        <v>199</v>
      </c>
      <c r="C9" s="26">
        <v>5318134.37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66523.960000000006</v>
      </c>
      <c r="D15" s="26">
        <v>66977.8</v>
      </c>
      <c r="E15" s="26">
        <v>46752.84</v>
      </c>
      <c r="F15" s="26">
        <v>42790.78</v>
      </c>
      <c r="G15" s="26">
        <v>45059.519999999997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97870.2</v>
      </c>
      <c r="D20" s="26">
        <v>97870.2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23981393.18</v>
      </c>
      <c r="D23" s="26">
        <v>23981393.18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665363.53</v>
      </c>
      <c r="D24" s="26">
        <v>665363.53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13934040.050000001</v>
      </c>
      <c r="D27" s="26">
        <v>13934040.050000001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488919480.33000004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273509.8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480557583.92000002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8088386.6100000003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17941812.27</v>
      </c>
      <c r="D62" s="26">
        <f t="shared" ref="D62:E62" si="0">SUM(D63:D70)</f>
        <v>0</v>
      </c>
      <c r="E62" s="26">
        <f t="shared" si="0"/>
        <v>-14370657.77</v>
      </c>
    </row>
    <row r="63" spans="1:9" x14ac:dyDescent="0.2">
      <c r="A63" s="24">
        <v>1241</v>
      </c>
      <c r="B63" s="22" t="s">
        <v>240</v>
      </c>
      <c r="C63" s="26">
        <v>3853558.58</v>
      </c>
      <c r="D63" s="26">
        <v>0</v>
      </c>
      <c r="E63" s="26">
        <v>-2375189.42</v>
      </c>
    </row>
    <row r="64" spans="1:9" x14ac:dyDescent="0.2">
      <c r="A64" s="24">
        <v>1242</v>
      </c>
      <c r="B64" s="22" t="s">
        <v>241</v>
      </c>
      <c r="C64" s="26">
        <v>867045.51</v>
      </c>
      <c r="D64" s="26">
        <v>0</v>
      </c>
      <c r="E64" s="26">
        <v>-415118.19</v>
      </c>
    </row>
    <row r="65" spans="1:9" x14ac:dyDescent="0.2">
      <c r="A65" s="24">
        <v>1243</v>
      </c>
      <c r="B65" s="22" t="s">
        <v>242</v>
      </c>
      <c r="C65" s="26">
        <v>211500.86</v>
      </c>
      <c r="D65" s="26">
        <v>0</v>
      </c>
      <c r="E65" s="26">
        <v>-88836.77</v>
      </c>
    </row>
    <row r="66" spans="1:9" x14ac:dyDescent="0.2">
      <c r="A66" s="24">
        <v>1244</v>
      </c>
      <c r="B66" s="22" t="s">
        <v>243</v>
      </c>
      <c r="C66" s="26">
        <v>5533794.8499999996</v>
      </c>
      <c r="D66" s="26">
        <v>0</v>
      </c>
      <c r="E66" s="26">
        <v>-5010203.43</v>
      </c>
    </row>
    <row r="67" spans="1:9" x14ac:dyDescent="0.2">
      <c r="A67" s="24">
        <v>1245</v>
      </c>
      <c r="B67" s="22" t="s">
        <v>244</v>
      </c>
      <c r="C67" s="26">
        <v>155312.26</v>
      </c>
      <c r="D67" s="26">
        <v>0</v>
      </c>
      <c r="E67" s="26">
        <v>-90711.72</v>
      </c>
    </row>
    <row r="68" spans="1:9" x14ac:dyDescent="0.2">
      <c r="A68" s="24">
        <v>1246</v>
      </c>
      <c r="B68" s="22" t="s">
        <v>245</v>
      </c>
      <c r="C68" s="26">
        <v>7281370.21</v>
      </c>
      <c r="D68" s="26">
        <v>0</v>
      </c>
      <c r="E68" s="26">
        <v>-6390598.2400000002</v>
      </c>
    </row>
    <row r="69" spans="1:9" x14ac:dyDescent="0.2">
      <c r="A69" s="24">
        <v>1247</v>
      </c>
      <c r="B69" s="22" t="s">
        <v>246</v>
      </c>
      <c r="C69" s="26">
        <v>21230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18000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708356.03</v>
      </c>
      <c r="D74" s="26">
        <f>SUM(D75:D79)</f>
        <v>0</v>
      </c>
      <c r="E74" s="26">
        <f>SUM(E75:E79)</f>
        <v>99536.22</v>
      </c>
    </row>
    <row r="75" spans="1:9" x14ac:dyDescent="0.2">
      <c r="A75" s="24">
        <v>1251</v>
      </c>
      <c r="B75" s="22" t="s">
        <v>250</v>
      </c>
      <c r="C75" s="26">
        <v>688719.91</v>
      </c>
      <c r="D75" s="26">
        <v>0</v>
      </c>
      <c r="E75" s="26">
        <v>92048.11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19636.12</v>
      </c>
      <c r="D78" s="26">
        <v>0</v>
      </c>
      <c r="E78" s="26">
        <v>7488.11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273087.21999999997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273087.21999999997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43351128.280000001</v>
      </c>
      <c r="D110" s="26">
        <f>SUM(D111:D119)</f>
        <v>43351128.280000001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-111.77</v>
      </c>
      <c r="D111" s="26">
        <f>C111</f>
        <v>-111.77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2062573.89</v>
      </c>
      <c r="D112" s="26">
        <f t="shared" ref="D112:D119" si="1">C112</f>
        <v>2062573.89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2329115.59</v>
      </c>
      <c r="D113" s="26">
        <f t="shared" si="1"/>
        <v>2329115.59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7803223.5499999998</v>
      </c>
      <c r="D117" s="26">
        <f t="shared" si="1"/>
        <v>7803223.5499999998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31156327.02</v>
      </c>
      <c r="D119" s="26">
        <f t="shared" si="1"/>
        <v>31156327.02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626</v>
      </c>
      <c r="B1" s="140"/>
      <c r="C1" s="140"/>
      <c r="D1" s="16" t="s">
        <v>614</v>
      </c>
      <c r="E1" s="27">
        <v>2021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627</v>
      </c>
      <c r="B3" s="140"/>
      <c r="C3" s="140"/>
      <c r="D3" s="16" t="s">
        <v>620</v>
      </c>
      <c r="E3" s="27">
        <v>2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18554476.050000001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10645835.5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10180168.970000001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347368.41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118298.12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2476972.31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231196.9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2245775.41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55319.43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55319.43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5376348.8099999996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249656.87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18707.349999999999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5107984.59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145861191.36000001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145861191.36000001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47203486.159999996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45846911.780000001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52016166.060000002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794627.36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82733221.939999998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60843252.469999999</v>
      </c>
      <c r="D100" s="59">
        <f>C100/$C$99</f>
        <v>0.73541500068889976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44978206.07</v>
      </c>
      <c r="D101" s="59">
        <f t="shared" ref="D101:D164" si="0">C101/$C$99</f>
        <v>0.54365350478697916</v>
      </c>
      <c r="E101" s="58"/>
    </row>
    <row r="102" spans="1:5" x14ac:dyDescent="0.2">
      <c r="A102" s="56">
        <v>5111</v>
      </c>
      <c r="B102" s="53" t="s">
        <v>364</v>
      </c>
      <c r="C102" s="57">
        <v>25238987.649999999</v>
      </c>
      <c r="D102" s="59">
        <f t="shared" si="0"/>
        <v>0.30506472561051573</v>
      </c>
      <c r="E102" s="58"/>
    </row>
    <row r="103" spans="1:5" x14ac:dyDescent="0.2">
      <c r="A103" s="56">
        <v>5112</v>
      </c>
      <c r="B103" s="53" t="s">
        <v>365</v>
      </c>
      <c r="C103" s="57">
        <v>5502163.7300000004</v>
      </c>
      <c r="D103" s="59">
        <f t="shared" si="0"/>
        <v>6.6504888858194042E-2</v>
      </c>
      <c r="E103" s="58"/>
    </row>
    <row r="104" spans="1:5" x14ac:dyDescent="0.2">
      <c r="A104" s="56">
        <v>5113</v>
      </c>
      <c r="B104" s="53" t="s">
        <v>366</v>
      </c>
      <c r="C104" s="57">
        <v>0</v>
      </c>
      <c r="D104" s="59">
        <f t="shared" si="0"/>
        <v>0</v>
      </c>
      <c r="E104" s="58"/>
    </row>
    <row r="105" spans="1:5" x14ac:dyDescent="0.2">
      <c r="A105" s="56">
        <v>5114</v>
      </c>
      <c r="B105" s="53" t="s">
        <v>367</v>
      </c>
      <c r="C105" s="57">
        <v>5410463.1900000004</v>
      </c>
      <c r="D105" s="59">
        <f t="shared" si="0"/>
        <v>6.5396500500413124E-2</v>
      </c>
      <c r="E105" s="58"/>
    </row>
    <row r="106" spans="1:5" x14ac:dyDescent="0.2">
      <c r="A106" s="56">
        <v>5115</v>
      </c>
      <c r="B106" s="53" t="s">
        <v>368</v>
      </c>
      <c r="C106" s="57">
        <v>8826591.5</v>
      </c>
      <c r="D106" s="59">
        <f t="shared" si="0"/>
        <v>0.10668738981785629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6236028.4500000002</v>
      </c>
      <c r="D108" s="59">
        <f t="shared" si="0"/>
        <v>7.5375143186403509E-2</v>
      </c>
      <c r="E108" s="58"/>
    </row>
    <row r="109" spans="1:5" x14ac:dyDescent="0.2">
      <c r="A109" s="56">
        <v>5121</v>
      </c>
      <c r="B109" s="53" t="s">
        <v>371</v>
      </c>
      <c r="C109" s="57">
        <v>868587.14</v>
      </c>
      <c r="D109" s="59">
        <f t="shared" si="0"/>
        <v>1.0498649993710134E-2</v>
      </c>
      <c r="E109" s="58"/>
    </row>
    <row r="110" spans="1:5" x14ac:dyDescent="0.2">
      <c r="A110" s="56">
        <v>5122</v>
      </c>
      <c r="B110" s="53" t="s">
        <v>372</v>
      </c>
      <c r="C110" s="57">
        <v>270452.62</v>
      </c>
      <c r="D110" s="59">
        <f t="shared" si="0"/>
        <v>3.2689724110604363E-3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1237982.72</v>
      </c>
      <c r="D112" s="59">
        <f t="shared" si="0"/>
        <v>1.4963550203542333E-2</v>
      </c>
      <c r="E112" s="58"/>
    </row>
    <row r="113" spans="1:5" x14ac:dyDescent="0.2">
      <c r="A113" s="56">
        <v>5125</v>
      </c>
      <c r="B113" s="53" t="s">
        <v>375</v>
      </c>
      <c r="C113" s="57">
        <v>32407.83</v>
      </c>
      <c r="D113" s="59">
        <f t="shared" si="0"/>
        <v>3.9171483039186956E-4</v>
      </c>
      <c r="E113" s="58"/>
    </row>
    <row r="114" spans="1:5" x14ac:dyDescent="0.2">
      <c r="A114" s="56">
        <v>5126</v>
      </c>
      <c r="B114" s="53" t="s">
        <v>376</v>
      </c>
      <c r="C114" s="57">
        <v>3258715.32</v>
      </c>
      <c r="D114" s="59">
        <f t="shared" si="0"/>
        <v>3.938823175970705E-2</v>
      </c>
      <c r="E114" s="58"/>
    </row>
    <row r="115" spans="1:5" x14ac:dyDescent="0.2">
      <c r="A115" s="56">
        <v>5127</v>
      </c>
      <c r="B115" s="53" t="s">
        <v>377</v>
      </c>
      <c r="C115" s="57">
        <v>328549.58</v>
      </c>
      <c r="D115" s="59">
        <f t="shared" si="0"/>
        <v>3.9711928569429048E-3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239333.24</v>
      </c>
      <c r="D117" s="59">
        <f t="shared" si="0"/>
        <v>2.8928311310487806E-3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9629017.9499999993</v>
      </c>
      <c r="D118" s="59">
        <f t="shared" si="0"/>
        <v>0.11638635271551712</v>
      </c>
      <c r="E118" s="58"/>
    </row>
    <row r="119" spans="1:5" x14ac:dyDescent="0.2">
      <c r="A119" s="56">
        <v>5131</v>
      </c>
      <c r="B119" s="53" t="s">
        <v>381</v>
      </c>
      <c r="C119" s="57">
        <v>2504547.5099999998</v>
      </c>
      <c r="D119" s="59">
        <f t="shared" si="0"/>
        <v>3.0272573112362942E-2</v>
      </c>
      <c r="E119" s="58"/>
    </row>
    <row r="120" spans="1:5" x14ac:dyDescent="0.2">
      <c r="A120" s="56">
        <v>5132</v>
      </c>
      <c r="B120" s="53" t="s">
        <v>382</v>
      </c>
      <c r="C120" s="57">
        <v>890399.76</v>
      </c>
      <c r="D120" s="59">
        <f t="shared" si="0"/>
        <v>1.076230006666171E-2</v>
      </c>
      <c r="E120" s="58"/>
    </row>
    <row r="121" spans="1:5" x14ac:dyDescent="0.2">
      <c r="A121" s="56">
        <v>5133</v>
      </c>
      <c r="B121" s="53" t="s">
        <v>383</v>
      </c>
      <c r="C121" s="57">
        <v>1606796.02</v>
      </c>
      <c r="D121" s="59">
        <f t="shared" si="0"/>
        <v>1.9421412370054739E-2</v>
      </c>
      <c r="E121" s="58"/>
    </row>
    <row r="122" spans="1:5" x14ac:dyDescent="0.2">
      <c r="A122" s="56">
        <v>5134</v>
      </c>
      <c r="B122" s="53" t="s">
        <v>384</v>
      </c>
      <c r="C122" s="57">
        <v>32704.62</v>
      </c>
      <c r="D122" s="59">
        <f t="shared" si="0"/>
        <v>3.9530214384395822E-4</v>
      </c>
      <c r="E122" s="58"/>
    </row>
    <row r="123" spans="1:5" x14ac:dyDescent="0.2">
      <c r="A123" s="56">
        <v>5135</v>
      </c>
      <c r="B123" s="53" t="s">
        <v>385</v>
      </c>
      <c r="C123" s="57">
        <v>2504545.79</v>
      </c>
      <c r="D123" s="59">
        <f t="shared" si="0"/>
        <v>3.0272552322649218E-2</v>
      </c>
      <c r="E123" s="58"/>
    </row>
    <row r="124" spans="1:5" x14ac:dyDescent="0.2">
      <c r="A124" s="56">
        <v>5136</v>
      </c>
      <c r="B124" s="53" t="s">
        <v>386</v>
      </c>
      <c r="C124" s="57">
        <v>679916.3</v>
      </c>
      <c r="D124" s="59">
        <f t="shared" si="0"/>
        <v>8.2181774631367634E-3</v>
      </c>
      <c r="E124" s="58"/>
    </row>
    <row r="125" spans="1:5" x14ac:dyDescent="0.2">
      <c r="A125" s="56">
        <v>5137</v>
      </c>
      <c r="B125" s="53" t="s">
        <v>387</v>
      </c>
      <c r="C125" s="57">
        <v>93615.47</v>
      </c>
      <c r="D125" s="59">
        <f t="shared" si="0"/>
        <v>1.1315341987755785E-3</v>
      </c>
      <c r="E125" s="58"/>
    </row>
    <row r="126" spans="1:5" x14ac:dyDescent="0.2">
      <c r="A126" s="56">
        <v>5138</v>
      </c>
      <c r="B126" s="53" t="s">
        <v>388</v>
      </c>
      <c r="C126" s="57">
        <v>982971.48</v>
      </c>
      <c r="D126" s="59">
        <f t="shared" si="0"/>
        <v>1.1881218414446292E-2</v>
      </c>
      <c r="E126" s="58"/>
    </row>
    <row r="127" spans="1:5" x14ac:dyDescent="0.2">
      <c r="A127" s="56">
        <v>5139</v>
      </c>
      <c r="B127" s="53" t="s">
        <v>389</v>
      </c>
      <c r="C127" s="57">
        <v>333521</v>
      </c>
      <c r="D127" s="59">
        <f t="shared" si="0"/>
        <v>4.0312826235859274E-3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21800991.670000002</v>
      </c>
      <c r="D128" s="59">
        <f t="shared" si="0"/>
        <v>0.26350952082841128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5951250</v>
      </c>
      <c r="D129" s="59">
        <f t="shared" si="0"/>
        <v>7.193301385404742E-2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5951250</v>
      </c>
      <c r="D131" s="59">
        <f t="shared" si="0"/>
        <v>7.193301385404742E-2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646666.71</v>
      </c>
      <c r="D135" s="59">
        <f t="shared" si="0"/>
        <v>7.8162882435423263E-3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646666.71</v>
      </c>
      <c r="D137" s="59">
        <f t="shared" si="0"/>
        <v>7.8162882435423263E-3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15203074.960000001</v>
      </c>
      <c r="D138" s="59">
        <f t="shared" si="0"/>
        <v>0.18376021873082152</v>
      </c>
      <c r="E138" s="58"/>
    </row>
    <row r="139" spans="1:5" x14ac:dyDescent="0.2">
      <c r="A139" s="56">
        <v>5241</v>
      </c>
      <c r="B139" s="53" t="s">
        <v>399</v>
      </c>
      <c r="C139" s="57">
        <v>14938614.960000001</v>
      </c>
      <c r="D139" s="59">
        <f t="shared" si="0"/>
        <v>0.18056367937457848</v>
      </c>
      <c r="E139" s="58"/>
    </row>
    <row r="140" spans="1:5" x14ac:dyDescent="0.2">
      <c r="A140" s="56">
        <v>5242</v>
      </c>
      <c r="B140" s="53" t="s">
        <v>400</v>
      </c>
      <c r="C140" s="57">
        <v>245900</v>
      </c>
      <c r="D140" s="59">
        <f t="shared" si="0"/>
        <v>2.9722038406570488E-3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18560</v>
      </c>
      <c r="D142" s="59">
        <f t="shared" si="0"/>
        <v>2.2433551558598952E-4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88977.8</v>
      </c>
      <c r="D171" s="59">
        <f t="shared" si="1"/>
        <v>1.075478482688958E-3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88977.8</v>
      </c>
      <c r="D172" s="59">
        <f t="shared" si="1"/>
        <v>1.075478482688958E-3</v>
      </c>
      <c r="E172" s="58"/>
    </row>
    <row r="173" spans="1:5" x14ac:dyDescent="0.2">
      <c r="A173" s="56">
        <v>5411</v>
      </c>
      <c r="B173" s="53" t="s">
        <v>429</v>
      </c>
      <c r="C173" s="57">
        <v>88977.8</v>
      </c>
      <c r="D173" s="59">
        <f t="shared" si="1"/>
        <v>1.075478482688958E-3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626</v>
      </c>
      <c r="B1" s="144"/>
      <c r="C1" s="144"/>
      <c r="D1" s="29" t="s">
        <v>614</v>
      </c>
      <c r="E1" s="30">
        <v>2021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627</v>
      </c>
      <c r="B3" s="144"/>
      <c r="C3" s="144"/>
      <c r="D3" s="16" t="s">
        <v>620</v>
      </c>
      <c r="E3" s="30">
        <v>2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0.12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81682445.469999999</v>
      </c>
    </row>
    <row r="15" spans="1:5" x14ac:dyDescent="0.2">
      <c r="A15" s="35">
        <v>3220</v>
      </c>
      <c r="B15" s="31" t="s">
        <v>474</v>
      </c>
      <c r="C15" s="36">
        <v>428003728.23000002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626</v>
      </c>
      <c r="B1" s="144"/>
      <c r="C1" s="144"/>
      <c r="D1" s="29" t="s">
        <v>614</v>
      </c>
      <c r="E1" s="30">
        <v>2021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627</v>
      </c>
      <c r="B3" s="144"/>
      <c r="C3" s="144"/>
      <c r="D3" s="16" t="s">
        <v>620</v>
      </c>
      <c r="E3" s="30">
        <v>2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10545687.74</v>
      </c>
      <c r="D9" s="36">
        <v>4796614.63</v>
      </c>
    </row>
    <row r="10" spans="1:5" x14ac:dyDescent="0.2">
      <c r="A10" s="35">
        <v>1113</v>
      </c>
      <c r="B10" s="31" t="s">
        <v>489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5058747.3099999996</v>
      </c>
      <c r="D11" s="36">
        <v>3262981.74</v>
      </c>
    </row>
    <row r="12" spans="1:5" x14ac:dyDescent="0.2">
      <c r="A12" s="35">
        <v>1115</v>
      </c>
      <c r="B12" s="31" t="s">
        <v>199</v>
      </c>
      <c r="C12" s="36">
        <v>5318134.37</v>
      </c>
      <c r="D12" s="36">
        <v>8529323.0600000005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20922569.420000002</v>
      </c>
      <c r="D15" s="36">
        <f>SUM(D8:D14)</f>
        <v>16588919.43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488919480.33000004</v>
      </c>
    </row>
    <row r="21" spans="1:5" x14ac:dyDescent="0.2">
      <c r="A21" s="35">
        <v>1231</v>
      </c>
      <c r="B21" s="31" t="s">
        <v>232</v>
      </c>
      <c r="C21" s="36">
        <v>273509.8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480557583.92000002</v>
      </c>
    </row>
    <row r="26" spans="1:5" x14ac:dyDescent="0.2">
      <c r="A26" s="35">
        <v>1236</v>
      </c>
      <c r="B26" s="31" t="s">
        <v>237</v>
      </c>
      <c r="C26" s="36">
        <v>8088386.6100000003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17941812.27</v>
      </c>
    </row>
    <row r="29" spans="1:5" x14ac:dyDescent="0.2">
      <c r="A29" s="35">
        <v>1241</v>
      </c>
      <c r="B29" s="31" t="s">
        <v>240</v>
      </c>
      <c r="C29" s="36">
        <v>3853558.58</v>
      </c>
    </row>
    <row r="30" spans="1:5" x14ac:dyDescent="0.2">
      <c r="A30" s="35">
        <v>1242</v>
      </c>
      <c r="B30" s="31" t="s">
        <v>241</v>
      </c>
      <c r="C30" s="36">
        <v>867045.51</v>
      </c>
    </row>
    <row r="31" spans="1:5" x14ac:dyDescent="0.2">
      <c r="A31" s="35">
        <v>1243</v>
      </c>
      <c r="B31" s="31" t="s">
        <v>242</v>
      </c>
      <c r="C31" s="36">
        <v>211500.86</v>
      </c>
    </row>
    <row r="32" spans="1:5" x14ac:dyDescent="0.2">
      <c r="A32" s="35">
        <v>1244</v>
      </c>
      <c r="B32" s="31" t="s">
        <v>243</v>
      </c>
      <c r="C32" s="36">
        <v>5533794.8499999996</v>
      </c>
    </row>
    <row r="33" spans="1:5" x14ac:dyDescent="0.2">
      <c r="A33" s="35">
        <v>1245</v>
      </c>
      <c r="B33" s="31" t="s">
        <v>244</v>
      </c>
      <c r="C33" s="36">
        <v>155312.26</v>
      </c>
    </row>
    <row r="34" spans="1:5" x14ac:dyDescent="0.2">
      <c r="A34" s="35">
        <v>1246</v>
      </c>
      <c r="B34" s="31" t="s">
        <v>245</v>
      </c>
      <c r="C34" s="36">
        <v>7281370.21</v>
      </c>
    </row>
    <row r="35" spans="1:5" x14ac:dyDescent="0.2">
      <c r="A35" s="35">
        <v>1247</v>
      </c>
      <c r="B35" s="31" t="s">
        <v>246</v>
      </c>
      <c r="C35" s="36">
        <v>21230</v>
      </c>
    </row>
    <row r="36" spans="1:5" x14ac:dyDescent="0.2">
      <c r="A36" s="35">
        <v>1248</v>
      </c>
      <c r="B36" s="31" t="s">
        <v>247</v>
      </c>
      <c r="C36" s="36">
        <v>18000</v>
      </c>
    </row>
    <row r="37" spans="1:5" x14ac:dyDescent="0.2">
      <c r="A37" s="35">
        <v>1250</v>
      </c>
      <c r="B37" s="31" t="s">
        <v>249</v>
      </c>
      <c r="C37" s="36">
        <f>SUM(C38:C42)</f>
        <v>708356.03</v>
      </c>
    </row>
    <row r="38" spans="1:5" x14ac:dyDescent="0.2">
      <c r="A38" s="35">
        <v>1251</v>
      </c>
      <c r="B38" s="31" t="s">
        <v>250</v>
      </c>
      <c r="C38" s="36">
        <v>688719.91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19636.12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52411</cp:lastModifiedBy>
  <cp:lastPrinted>2019-02-13T21:19:08Z</cp:lastPrinted>
  <dcterms:created xsi:type="dcterms:W3CDTF">2012-12-11T20:36:24Z</dcterms:created>
  <dcterms:modified xsi:type="dcterms:W3CDTF">2021-08-24T16:34:04Z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