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/>
  <c r="C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<sst xmlns="http://schemas.openxmlformats.org/spreadsheetml/2006/main" count="74" uniqueCount="58">
  <si>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</si>
  <si>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</si>
  <si>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</si>
  <si>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</si>
  <si>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</si>
  <si>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</si>
  <si>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</si>
  <si>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</si>
  <si>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</si>
  <si>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</si>
  <si>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</si>
  <si>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</si>
  <si>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</si>
  <si>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</si>
  <si>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</si>
  <si>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</si>
  <si>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</si>
  <si>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</si>
  <si>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</si>
  <si>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</si>
  <si>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</si>
  <si>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</si>
  <si>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</si>
  <si>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</si>
  <si>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</si>
  <si>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</si>
  <si>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</si>
  <si>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</si>
  <si>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</si>
  <si>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</si>
  <si>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</si>
  <si>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</si>
  <si>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</si>
  <si>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</si>
  <si>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</si>
  <si>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</si>
  <si>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</si>
  <si>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</si>
  <si>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</si>
  <si>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</si>
  <si>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</si>
  <si>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</si>
  <si>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</si>
  <si>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</si>
  <si>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</si>
  <si>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</si>
  <si>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</si>
  <si>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</si>
  <si>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</si>
  <si>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</si>
  <si>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</si>
  <si>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</si>
  <si>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</si>
  <si>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</si>
  <si>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</si>
  <si>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</si>
  <si>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ROMITA, GTO.
ESTADO DE ACTIVIDADES
DEL 1 DE ENERO AL 30 DE SEPTIEMBRE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</si>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</sst>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7" fillId="0" borderId="4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6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5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11" fillId="2" borderId="6" xfId="8" applyFont="1" applyFill="1" applyBorder="1" applyAlignment="1" applyProtection="1">
      <alignment horizontal="center" vertical="center" wrapText="1"/>
      <protection locked="0"/>
    </xf>
    <xf numFmtId="0" fontId="11" fillId="2" borderId="7" xfId="8" applyFont="1" applyFill="1" applyBorder="1" applyAlignment="1" applyProtection="1">
      <alignment horizontal="center" vertical="center" wrapText="1"/>
      <protection locked="0"/>
    </xf>
    <xf numFmtId="0" fontId="4" fillId="0" borderId="7" xfId="8" applyFont="1" applyBorder="1" applyAlignment="1" applyProtection="1">
      <alignment horizontal="center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3</xdr:col>
      <xdr:colOff>1414742</xdr:colOff>
      <xdr:row>0</xdr:row>
      <xdr:rowOff>694631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0"/>
          <a:ext cx="1024217" cy="694631"/>
        </a:xfrm>
        <a:prstGeom prst="rect">
          <a:avLst/>
        </a:prstGeom>
      </xdr:spPr>
    </xdr:pic>
    <xdr:clientData/>
  </xdr:twoCellAnchor>
  <xdr:twoCellAnchor editAs="oneCell">
    <xdr:from>
      <xdr:col>0</xdr:col>
      <xdr:colOff>82403</xdr:colOff>
      <xdr:row>0</xdr:row>
      <xdr:rowOff>9526</xdr:rowOff>
    </xdr:from>
    <xdr:to>
      <xdr:col>1</xdr:col>
      <xdr:colOff>752475</xdr:colOff>
      <xdr:row>0</xdr:row>
      <xdr:rowOff>842706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403" y="9526"/>
          <a:ext cx="774847" cy="8331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3</xdr:col>
      <xdr:colOff>1371600</xdr:colOff>
      <xdr:row>70</xdr:row>
      <xdr:rowOff>57149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78581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37" zoomScaleNormal="100" workbookViewId="0">
      <selection activeCell="H62" sqref="H6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70.5" customHeight="1" x14ac:dyDescent="0.2">
      <c r="A1" s="35" t="s">
        <v>56</v>
      </c>
      <c r="B1" s="36"/>
      <c r="C1" s="36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22623088.370000001</v>
      </c>
      <c r="D4" s="28">
        <f>SUM(D5:D11)</f>
        <v>33815723.850000001</v>
      </c>
      <c r="E4" s="31" t="s">
        <v>55</v>
      </c>
    </row>
    <row r="5" spans="1:5" x14ac:dyDescent="0.2">
      <c r="A5" s="19"/>
      <c r="B5" s="20" t="s">
        <v>1</v>
      </c>
      <c r="C5" s="29">
        <v>12392017.890000001</v>
      </c>
      <c r="D5" s="30">
        <v>12562114.58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3612672.77</v>
      </c>
      <c r="D8" s="30">
        <v>4942183.34</v>
      </c>
      <c r="E8" s="31">
        <v>4140</v>
      </c>
    </row>
    <row r="9" spans="1:5" x14ac:dyDescent="0.2">
      <c r="A9" s="19"/>
      <c r="B9" s="20" t="s">
        <v>47</v>
      </c>
      <c r="C9" s="29">
        <v>74678.13</v>
      </c>
      <c r="D9" s="30">
        <v>14103313.67</v>
      </c>
      <c r="E9" s="31">
        <v>4150</v>
      </c>
    </row>
    <row r="10" spans="1:5" x14ac:dyDescent="0.2">
      <c r="A10" s="19"/>
      <c r="B10" s="20" t="s">
        <v>48</v>
      </c>
      <c r="C10" s="29">
        <v>6543719.5800000001</v>
      </c>
      <c r="D10" s="30">
        <v>2208112.2599999998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3" t="s">
        <v>50</v>
      </c>
      <c r="B12" s="34"/>
      <c r="C12" s="27">
        <f>SUM(C13:C14)</f>
        <v>200582099.46000001</v>
      </c>
      <c r="D12" s="28">
        <f>SUM(D13:D14)</f>
        <v>207164841.13999999</v>
      </c>
      <c r="E12" s="31" t="s">
        <v>55</v>
      </c>
    </row>
    <row r="13" spans="1:5" ht="22.5" x14ac:dyDescent="0.2">
      <c r="A13" s="19"/>
      <c r="B13" s="26" t="s">
        <v>51</v>
      </c>
      <c r="C13" s="29">
        <v>200582099.46000001</v>
      </c>
      <c r="D13" s="30">
        <v>207164841.13999999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223205187.83000001</v>
      </c>
      <c r="D22" s="3">
        <f>SUM(D4+D12+D15)</f>
        <v>240980564.98999998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92622524.859999999</v>
      </c>
      <c r="D25" s="28">
        <f>SUM(D26:D28)</f>
        <v>122383868.5</v>
      </c>
      <c r="E25" s="31" t="s">
        <v>55</v>
      </c>
    </row>
    <row r="26" spans="1:5" x14ac:dyDescent="0.2">
      <c r="A26" s="19"/>
      <c r="B26" s="20" t="s">
        <v>37</v>
      </c>
      <c r="C26" s="29">
        <v>67062967.240000002</v>
      </c>
      <c r="D26" s="30">
        <v>87554321.109999999</v>
      </c>
      <c r="E26" s="31">
        <v>5110</v>
      </c>
    </row>
    <row r="27" spans="1:5" x14ac:dyDescent="0.2">
      <c r="A27" s="19"/>
      <c r="B27" s="20" t="s">
        <v>16</v>
      </c>
      <c r="C27" s="29">
        <v>8653045.8699999992</v>
      </c>
      <c r="D27" s="30">
        <v>12191759.75</v>
      </c>
      <c r="E27" s="31">
        <v>5120</v>
      </c>
    </row>
    <row r="28" spans="1:5" x14ac:dyDescent="0.2">
      <c r="A28" s="19"/>
      <c r="B28" s="20" t="s">
        <v>17</v>
      </c>
      <c r="C28" s="29">
        <v>16906511.75</v>
      </c>
      <c r="D28" s="30">
        <v>22637787.640000001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31523579.600000001</v>
      </c>
      <c r="D29" s="28">
        <f>SUM(D30:D38)</f>
        <v>26220124.84</v>
      </c>
      <c r="E29" s="31" t="s">
        <v>55</v>
      </c>
    </row>
    <row r="30" spans="1:5" x14ac:dyDescent="0.2">
      <c r="A30" s="19"/>
      <c r="B30" s="20" t="s">
        <v>18</v>
      </c>
      <c r="C30" s="29">
        <v>8926875</v>
      </c>
      <c r="D30" s="30">
        <v>11499999.84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1191666.72</v>
      </c>
      <c r="D32" s="30">
        <v>475000.01</v>
      </c>
      <c r="E32" s="31">
        <v>5230</v>
      </c>
    </row>
    <row r="33" spans="1:5" x14ac:dyDescent="0.2">
      <c r="A33" s="19"/>
      <c r="B33" s="20" t="s">
        <v>21</v>
      </c>
      <c r="C33" s="29">
        <v>21405037.879999999</v>
      </c>
      <c r="D33" s="30">
        <v>14245124.99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350000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350000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88977.8</v>
      </c>
      <c r="D43" s="28">
        <f>SUM(D44:D48)</f>
        <v>296800.76</v>
      </c>
      <c r="E43" s="31" t="s">
        <v>55</v>
      </c>
    </row>
    <row r="44" spans="1:5" x14ac:dyDescent="0.2">
      <c r="A44" s="19"/>
      <c r="B44" s="20" t="s">
        <v>26</v>
      </c>
      <c r="C44" s="29">
        <v>88977.8</v>
      </c>
      <c r="D44" s="30">
        <v>296800.76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2330360.63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2330360.63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124585082.26000001</v>
      </c>
      <c r="D59" s="3">
        <f>SUM(D56+D49+D43+D39+D29+D25)</f>
        <v>151231154.72999999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98620105.570000008</v>
      </c>
      <c r="D61" s="28">
        <f>D22-D59</f>
        <v>89749410.25999999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7" t="s">
        <v>57</v>
      </c>
      <c r="B63" s="37"/>
      <c r="C63" s="37"/>
      <c r="D63" s="37"/>
      <c r="E63" s="1"/>
      <c r="F63" s="1"/>
      <c r="G63" s="1"/>
      <c r="H63" s="1"/>
      <c r="I63" s="1"/>
    </row>
  </sheetData>
  <sheetProtection formatCells="0" formatColumns="0" formatRows="0" autoFilter="0"/>
  <mergeCells count="3">
    <mergeCell ref="A12:B12"/>
    <mergeCell ref="A1:D1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Contador1</cp:lastModifiedBy>
  <cp:lastPrinted>2018-03-04T05:17:13Z</cp:lastPrinted>
  <dcterms:created xsi:type="dcterms:W3CDTF">2012-12-11T20:29:16Z</dcterms:created>
  <dcterms:modified xsi:type="dcterms:W3CDTF">2021-10-19T20:25:29Z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