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 TRIMESTRE DIGITAL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<sst xmlns="http://schemas.openxmlformats.org/spreadsheetml/2006/main" count="59" uniqueCount="59">
  <si>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</si>
  <si>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</si>
  <si>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</si>
  <si>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</si>
  <si>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</si>
  <si>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</si>
  <si>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</si>
  <si>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</si>
  <si>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</si>
  <si>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</si>
  <si>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</si>
  <si>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</si>
  <si>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</si>
  <si>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</si>
  <si>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</si>
  <si>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</si>
  <si>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</si>
  <si>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</si>
  <si>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</si>
  <si>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</si>
  <si>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</si>
  <si>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</si>
  <si>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</si>
  <si>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</si>
  <si>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</si>
  <si>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</si>
  <si>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</si>
  <si>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</si>
  <si>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</si>
  <si>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</si>
  <si>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</si>
  <si>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</si>
  <si>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</si>
  <si>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</si>
  <si>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</si>
  <si>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</si>
  <si>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</si>
  <si>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</si>
  <si>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</si>
  <si>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</si>
  <si>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</si>
  <si>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</si>
  <si>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</si>
  <si>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</si>
  <si>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</si>
  <si>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</si>
  <si>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</si>
  <si>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</si>
  <si>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</si>
  <si>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</si>
  <si>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</si>
  <si>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</si>
  <si>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</si>
  <si>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</si>
  <si>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</si>
  <si>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</si>
  <si>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</si>
  <si>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</si>
  <si>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Romita, Gto.
Estado de Situación Financiera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</si>
</sst>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A4" sqref="A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9930339.1099999994</v>
      </c>
      <c r="C5" s="12">
        <v>16588919.43</v>
      </c>
      <c r="D5" s="17"/>
      <c r="E5" s="11" t="s">
        <v>41</v>
      </c>
      <c r="F5" s="12">
        <v>71860304.439999998</v>
      </c>
      <c r="G5" s="5">
        <v>36040519.960000001</v>
      </c>
    </row>
    <row r="6" spans="1:7" x14ac:dyDescent="0.2">
      <c r="A6" s="30" t="s">
        <v>28</v>
      </c>
      <c r="B6" s="12">
        <v>35775676.149999999</v>
      </c>
      <c r="C6" s="12">
        <v>10466368.550000001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6893975.0599999996</v>
      </c>
      <c r="C7" s="12">
        <v>5173703.3600000003</v>
      </c>
      <c r="D7" s="17"/>
      <c r="E7" s="11" t="s">
        <v>11</v>
      </c>
      <c r="F7" s="12">
        <v>0.04</v>
      </c>
      <c r="G7" s="5">
        <v>0.04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52599990.32</v>
      </c>
      <c r="C13" s="10">
        <f>SUM(C5:C11)</f>
        <v>32228991.34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71860304.480000004</v>
      </c>
      <c r="G14" s="5">
        <f>SUM(G5:G12)</f>
        <v>36040520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549828176.97000003</v>
      </c>
      <c r="C18" s="12">
        <v>433229723.93000001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19242557.710000001</v>
      </c>
      <c r="C19" s="12">
        <v>17851844.27</v>
      </c>
      <c r="D19" s="17"/>
      <c r="E19" s="11" t="s">
        <v>16</v>
      </c>
      <c r="F19" s="12">
        <v>5500000</v>
      </c>
      <c r="G19" s="5">
        <v>6500000</v>
      </c>
    </row>
    <row r="20" spans="1:7" x14ac:dyDescent="0.2">
      <c r="A20" s="30" t="s">
        <v>37</v>
      </c>
      <c r="B20" s="12">
        <v>708356.03</v>
      </c>
      <c r="C20" s="12">
        <v>708356.03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-15651037.66</v>
      </c>
      <c r="C21" s="12">
        <v>-14473193.99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273087.21999999997</v>
      </c>
      <c r="C22" s="12">
        <v>273087.21999999997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5500000</v>
      </c>
      <c r="G24" s="5">
        <f>SUM(G17:G22)</f>
        <v>6500000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554401140.2700001</v>
      </c>
      <c r="C26" s="10">
        <f>SUM(C16:C24)</f>
        <v>437589817.45999998</v>
      </c>
      <c r="D26" s="17"/>
      <c r="E26" s="39" t="s">
        <v>57</v>
      </c>
      <c r="F26" s="10">
        <f>SUM(F24+F14)</f>
        <v>77360304.480000004</v>
      </c>
      <c r="G26" s="6">
        <f>SUM(G14+G24)</f>
        <v>42540520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607001130.59000015</v>
      </c>
      <c r="C28" s="10">
        <f>C13+C26</f>
        <v>469818808.79999995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0.12</v>
      </c>
      <c r="G30" s="6">
        <f>SUM(G31:G33)</f>
        <v>0.12</v>
      </c>
    </row>
    <row r="31" spans="1:7" x14ac:dyDescent="0.2">
      <c r="A31" s="31"/>
      <c r="B31" s="15"/>
      <c r="C31" s="15"/>
      <c r="D31" s="17"/>
      <c r="E31" s="11" t="s">
        <v>2</v>
      </c>
      <c r="F31" s="12">
        <v>0.12</v>
      </c>
      <c r="G31" s="5">
        <v>0.12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529640825.92999995</v>
      </c>
      <c r="G35" s="6">
        <f>SUM(G36:G40)</f>
        <v>427278288.68000001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101827184.59</v>
      </c>
      <c r="G36" s="5">
        <v>89749410.260000005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427813641.33999997</v>
      </c>
      <c r="G37" s="5">
        <v>337528878.42000002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529640826.04999995</v>
      </c>
      <c r="G46" s="5">
        <f>SUM(G42+G35+G30)</f>
        <v>427278288.80000001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607001130.52999997</v>
      </c>
      <c r="G48" s="20">
        <f>G46+G26</f>
        <v>469818808.80000001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2018-03-04T05:00:29Z</cp:lastPrinted>
  <dcterms:created xsi:type="dcterms:W3CDTF">2012-12-11T20:26:08Z</dcterms:created>
  <dcterms:modified xsi:type="dcterms:W3CDTF">2022-04-04T19:21:42Z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