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62913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C3" i="4"/>
  <c r="B3" i="4"/>
  <c r="B43" i="4"/>
  <c r="B24" i="4"/>
  <c r="C24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<sst xmlns="http://schemas.openxmlformats.org/spreadsheetml/2006/main" count="54" uniqueCount="54">
  <si>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</si>
  <si>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</si>
  <si>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</si>
  <si>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</si>
  <si>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</si>
  <si>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</si>
  <si>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</si>
  <si>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</si>
  <si>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</si>
  <si>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</si>
  <si>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</si>
  <si>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</si>
  <si>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</si>
  <si>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</si>
  <si>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</si>
  <si>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</si>
  <si>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</si>
  <si>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</si>
  <si>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</si>
  <si>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</si>
  <si>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</si>
  <si>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</si>
  <si>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</si>
  <si>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</si>
  <si>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</si>
  <si>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</si>
  <si>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</si>
  <si>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</si>
  <si>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</si>
  <si>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</si>
  <si>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</si>
  <si>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</si>
  <si>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</si>
  <si>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</si>
  <si>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</si>
  <si>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</si>
  <si>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</si>
  <si>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</si>
  <si>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</si>
  <si>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</si>
  <si>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</si>
  <si>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</si>
  <si>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</si>
  <si>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</si>
  <si>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</si>
  <si>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</si>
  <si>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</si>
  <si>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</si>
  <si>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</si>
  <si>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</si>
  <si>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</si>
  <si>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</si>
  <si>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</si>
  <si>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de Romita, Gto.
Estado de Cambios en la Situación Financiera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</si>
</sst>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activeCell="C24" sqref="C24"/>
    </sheetView>
  </sheetViews>
  <sheetFormatPr baseColWidth="10" defaultColWidth="12" defaultRowHeight="10" x14ac:dyDescent="0.2"/>
  <cols>
    <col min="1" max="1" width="75.77734375" style="1" customWidth="1"/>
    <col min="2" max="2" width="25.77734375" style="1" customWidth="1"/>
    <col min="3" max="3" width="25.77734375" style="5" customWidth="1"/>
    <col min="4" max="16384" width="12" style="2"/>
  </cols>
  <sheetData>
    <row r="1" spans="1:3" ht="40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ht="10.5" x14ac:dyDescent="0.2">
      <c r="A3" s="15" t="s">
        <v>0</v>
      </c>
      <c r="B3" s="16">
        <f>B4+B13</f>
        <v>7836423.9900000002</v>
      </c>
      <c r="C3" s="17">
        <f>C4+C13</f>
        <v>145018745.78</v>
      </c>
    </row>
    <row r="4" spans="1:3" ht="12.75" customHeight="1" x14ac:dyDescent="0.2">
      <c r="A4" s="6" t="s">
        <v>7</v>
      </c>
      <c r="B4" s="16">
        <f>SUM(B5:B11)</f>
        <v>6658580.3200000003</v>
      </c>
      <c r="C4" s="17">
        <f>SUM(C5:C11)</f>
        <v>27029579.300000001</v>
      </c>
    </row>
    <row r="5" spans="1:3" x14ac:dyDescent="0.2">
      <c r="A5" s="9" t="s">
        <v>14</v>
      </c>
      <c r="B5" s="7">
        <v>6658580.3200000003</v>
      </c>
      <c r="C5" s="8">
        <v>0</v>
      </c>
    </row>
    <row r="6" spans="1:3" x14ac:dyDescent="0.2">
      <c r="A6" s="9" t="s">
        <v>15</v>
      </c>
      <c r="B6" s="7">
        <v>0</v>
      </c>
      <c r="C6" s="8">
        <v>25309307.600000001</v>
      </c>
    </row>
    <row r="7" spans="1:3" x14ac:dyDescent="0.2">
      <c r="A7" s="9" t="s">
        <v>16</v>
      </c>
      <c r="B7" s="7">
        <v>0</v>
      </c>
      <c r="C7" s="8">
        <v>1720271.7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ht="10.5" x14ac:dyDescent="0.2">
      <c r="A13" s="6" t="s">
        <v>8</v>
      </c>
      <c r="B13" s="16">
        <f>SUM(B14:B22)</f>
        <v>1177843.67</v>
      </c>
      <c r="C13" s="17">
        <f>SUM(C14:C22)</f>
        <v>117989166.48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116598453.04000001</v>
      </c>
    </row>
    <row r="17" spans="1:3" x14ac:dyDescent="0.2">
      <c r="A17" s="9" t="s">
        <v>22</v>
      </c>
      <c r="B17" s="7">
        <v>0</v>
      </c>
      <c r="C17" s="8">
        <v>1390713.44</v>
      </c>
    </row>
    <row r="18" spans="1:3" x14ac:dyDescent="0.2">
      <c r="A18" s="9" t="s">
        <v>23</v>
      </c>
      <c r="B18" s="7">
        <v>0</v>
      </c>
      <c r="C18" s="8">
        <v>0</v>
      </c>
    </row>
    <row r="19" spans="1:3" x14ac:dyDescent="0.2">
      <c r="A19" s="9" t="s">
        <v>24</v>
      </c>
      <c r="B19" s="7">
        <v>1177843.67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ht="10.5" x14ac:dyDescent="0.2">
      <c r="A23" s="21"/>
      <c r="B23" s="10"/>
      <c r="C23" s="11"/>
    </row>
    <row r="24" spans="1:3" s="4" customFormat="1" ht="10.5" x14ac:dyDescent="0.2">
      <c r="A24" s="15" t="s">
        <v>3</v>
      </c>
      <c r="B24" s="22">
        <f>B25+B35</f>
        <v>35819784.479999997</v>
      </c>
      <c r="C24" s="17">
        <f>C25+C35</f>
        <v>1000000</v>
      </c>
    </row>
    <row r="25" spans="1:3" ht="10.5" x14ac:dyDescent="0.2">
      <c r="A25" s="6" t="s">
        <v>9</v>
      </c>
      <c r="B25" s="16">
        <f>SUM(B26:B33)</f>
        <v>35819784.479999997</v>
      </c>
      <c r="C25" s="17">
        <f>SUM(C26:C33)</f>
        <v>0</v>
      </c>
    </row>
    <row r="26" spans="1:3" x14ac:dyDescent="0.2">
      <c r="A26" s="9" t="s">
        <v>28</v>
      </c>
      <c r="B26" s="7">
        <v>35819784.479999997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ht="10.5" x14ac:dyDescent="0.2">
      <c r="A35" s="6" t="s">
        <v>10</v>
      </c>
      <c r="B35" s="16">
        <f>SUM(B36:B41)</f>
        <v>0</v>
      </c>
      <c r="C35" s="17">
        <f>SUM(C36:C41)</f>
        <v>1000000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1000000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ht="10.5" x14ac:dyDescent="0.2">
      <c r="A43" s="15" t="s">
        <v>50</v>
      </c>
      <c r="B43" s="22">
        <f>B44+B49+B56</f>
        <v>102362537.25</v>
      </c>
      <c r="C43" s="23">
        <f>C44+C49+C56</f>
        <v>0</v>
      </c>
    </row>
    <row r="44" spans="1:3" ht="10.5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ht="10.5" x14ac:dyDescent="0.2">
      <c r="A49" s="6" t="s">
        <v>51</v>
      </c>
      <c r="B49" s="16">
        <f>SUM(B50:B54)</f>
        <v>102362537.25</v>
      </c>
      <c r="C49" s="17">
        <f>SUM(C50:C54)</f>
        <v>0</v>
      </c>
    </row>
    <row r="50" spans="1:3" x14ac:dyDescent="0.2">
      <c r="A50" s="9" t="s">
        <v>44</v>
      </c>
      <c r="B50" s="7">
        <v>12077774.33</v>
      </c>
      <c r="C50" s="8">
        <v>0</v>
      </c>
    </row>
    <row r="51" spans="1:3" x14ac:dyDescent="0.2">
      <c r="A51" s="9" t="s">
        <v>45</v>
      </c>
      <c r="B51" s="7">
        <v>90284762.920000002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ht="10.5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2017-12-15T19:17:38Z</cp:lastPrinted>
  <dcterms:created xsi:type="dcterms:W3CDTF">2012-12-11T20:26:08Z</dcterms:created>
  <dcterms:modified xsi:type="dcterms:W3CDTF">2022-03-23T20:31:16Z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