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68" i="4" l="1"/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<sst xmlns="http://schemas.openxmlformats.org/spreadsheetml/2006/main" count="58" uniqueCount="58">
  <si>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</si>
  <si>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</si>
  <si>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</si>
  <si>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</si>
  <si>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</si>
  <si>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</si>
  <si>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</si>
  <si>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</si>
  <si>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</si>
  <si>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</si>
  <si>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</si>
  <si>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</si>
  <si>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</si>
  <si>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</si>
  <si>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</si>
  <si>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</si>
  <si>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</si>
  <si>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</si>
  <si>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</si>
  <si>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</si>
  <si>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</si>
  <si>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</si>
  <si>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</si>
  <si>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</si>
  <si>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</si>
  <si>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</si>
  <si>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</si>
  <si>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</si>
  <si>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</si>
  <si>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</si>
  <si>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</si>
  <si>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</si>
  <si>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</si>
  <si>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</si>
  <si>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</si>
  <si>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</si>
  <si>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</si>
  <si>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</si>
  <si>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</si>
  <si>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</si>
  <si>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</si>
  <si>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</si>
  <si>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</si>
  <si>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</si>
  <si>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</si>
  <si>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</si>
  <si>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</si>
  <si>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</si>
  <si>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</si>
  <si>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</si>
  <si>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</si>
  <si>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</si>
  <si>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</si>
  <si>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</si>
  <si>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</si>
  <si>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</si>
  <si>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</si>
  <si>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Romita, Gto.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</si>
</sst>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4" fillId="0" borderId="0" xfId="17" applyFont="1" applyFill="1" applyBorder="1" applyAlignment="1" applyProtection="1">
      <alignment vertical="top"/>
      <protection locked="0"/>
    </xf>
    <xf numFmtId="43" fontId="3" fillId="0" borderId="0" xfId="17" applyFont="1" applyFill="1" applyBorder="1" applyAlignment="1" applyProtection="1">
      <alignment vertical="top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72</xdr:row>
      <xdr:rowOff>0</xdr:rowOff>
    </xdr:from>
    <xdr:to>
      <xdr:col>4</xdr:col>
      <xdr:colOff>0</xdr:colOff>
      <xdr:row>77</xdr:row>
      <xdr:rowOff>57149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F18205-5A46-4406-9D84-7CE805F53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163300"/>
          <a:ext cx="9391650" cy="771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1323975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1D07BB-8177-4BE1-93B0-FB6A8A8BD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23975" cy="561975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0</xdr:row>
      <xdr:rowOff>28575</xdr:rowOff>
    </xdr:from>
    <xdr:to>
      <xdr:col>2</xdr:col>
      <xdr:colOff>1133475</xdr:colOff>
      <xdr:row>1</xdr:row>
      <xdr:rowOff>8831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E86A380-7AA2-4B80-B626-919AD4536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39025" y="28575"/>
          <a:ext cx="933450" cy="551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5" width="14" style="20" bestFit="1" customWidth="1"/>
    <col min="6" max="16384" width="12" style="1"/>
  </cols>
  <sheetData>
    <row r="1" spans="1:5" ht="45" customHeight="1" x14ac:dyDescent="0.2">
      <c r="A1" s="17" t="s">
        <v>57</v>
      </c>
      <c r="B1" s="18"/>
      <c r="C1" s="19"/>
    </row>
    <row r="2" spans="1:5" x14ac:dyDescent="0.2">
      <c r="A2" s="5" t="s">
        <v>55</v>
      </c>
      <c r="B2" s="5">
        <v>2022</v>
      </c>
      <c r="C2" s="5">
        <v>2021</v>
      </c>
    </row>
    <row r="3" spans="1:5" s="2" customFormat="1" x14ac:dyDescent="0.2">
      <c r="A3" s="6" t="s">
        <v>0</v>
      </c>
      <c r="B3" s="13"/>
      <c r="C3" s="13"/>
      <c r="E3" s="21"/>
    </row>
    <row r="4" spans="1:5" x14ac:dyDescent="0.2">
      <c r="A4" s="7" t="s">
        <v>46</v>
      </c>
      <c r="B4" s="14">
        <f>SUM(B5:B11)</f>
        <v>15824591.300000001</v>
      </c>
      <c r="C4" s="14">
        <f>SUM(C5:C11)</f>
        <v>26663790.910000004</v>
      </c>
      <c r="D4" s="2"/>
    </row>
    <row r="5" spans="1:5" x14ac:dyDescent="0.2">
      <c r="A5" s="8" t="s">
        <v>1</v>
      </c>
      <c r="B5" s="15">
        <v>11074711.1</v>
      </c>
      <c r="C5" s="15">
        <v>13185560.890000001</v>
      </c>
      <c r="D5" s="4">
        <v>4110</v>
      </c>
    </row>
    <row r="6" spans="1:5" x14ac:dyDescent="0.2">
      <c r="A6" s="8" t="s">
        <v>35</v>
      </c>
      <c r="B6" s="15">
        <v>0</v>
      </c>
      <c r="C6" s="15">
        <v>0</v>
      </c>
      <c r="D6" s="4">
        <v>4120</v>
      </c>
    </row>
    <row r="7" spans="1:5" x14ac:dyDescent="0.2">
      <c r="A7" s="8" t="s">
        <v>11</v>
      </c>
      <c r="B7" s="15">
        <v>0</v>
      </c>
      <c r="C7" s="15">
        <v>0</v>
      </c>
      <c r="D7" s="4">
        <v>4130</v>
      </c>
    </row>
    <row r="8" spans="1:5" x14ac:dyDescent="0.2">
      <c r="A8" s="8" t="s">
        <v>2</v>
      </c>
      <c r="B8" s="15">
        <v>3162052.72</v>
      </c>
      <c r="C8" s="15">
        <v>5416406.7400000002</v>
      </c>
      <c r="D8" s="4">
        <v>4140</v>
      </c>
    </row>
    <row r="9" spans="1:5" x14ac:dyDescent="0.2">
      <c r="A9" s="8" t="s">
        <v>47</v>
      </c>
      <c r="B9" s="15">
        <v>394.61</v>
      </c>
      <c r="C9" s="15">
        <v>81585.63</v>
      </c>
      <c r="D9" s="4">
        <v>4150</v>
      </c>
    </row>
    <row r="10" spans="1:5" x14ac:dyDescent="0.2">
      <c r="A10" s="8" t="s">
        <v>48</v>
      </c>
      <c r="B10" s="15">
        <v>1587432.87</v>
      </c>
      <c r="C10" s="15">
        <v>7980237.6500000004</v>
      </c>
      <c r="D10" s="4">
        <v>4160</v>
      </c>
    </row>
    <row r="11" spans="1:5" ht="11.25" customHeight="1" x14ac:dyDescent="0.2">
      <c r="A11" s="8" t="s">
        <v>49</v>
      </c>
      <c r="B11" s="15">
        <v>0</v>
      </c>
      <c r="C11" s="15">
        <v>0</v>
      </c>
      <c r="D11" s="4">
        <v>4170</v>
      </c>
    </row>
    <row r="12" spans="1:5" ht="11.25" customHeight="1" x14ac:dyDescent="0.2">
      <c r="A12" s="8"/>
      <c r="B12" s="13"/>
      <c r="C12" s="13"/>
      <c r="D12" s="2"/>
    </row>
    <row r="13" spans="1:5" ht="33.75" x14ac:dyDescent="0.2">
      <c r="A13" s="7" t="s">
        <v>50</v>
      </c>
      <c r="B13" s="14">
        <f>SUM(B14:B15)</f>
        <v>48459043.700000003</v>
      </c>
      <c r="C13" s="14">
        <f>SUM(C14:C15)</f>
        <v>248080230.97999999</v>
      </c>
      <c r="D13" s="2"/>
    </row>
    <row r="14" spans="1:5" ht="22.5" x14ac:dyDescent="0.2">
      <c r="A14" s="8" t="s">
        <v>51</v>
      </c>
      <c r="B14" s="15">
        <v>48459043.700000003</v>
      </c>
      <c r="C14" s="15">
        <v>248080230.97999999</v>
      </c>
      <c r="D14" s="4">
        <v>4210</v>
      </c>
    </row>
    <row r="15" spans="1:5" ht="11.25" customHeight="1" x14ac:dyDescent="0.2">
      <c r="A15" s="8" t="s">
        <v>52</v>
      </c>
      <c r="B15" s="15">
        <v>0</v>
      </c>
      <c r="C15" s="15">
        <v>0</v>
      </c>
      <c r="D15" s="4">
        <v>4220</v>
      </c>
    </row>
    <row r="16" spans="1:5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64283635</v>
      </c>
      <c r="C24" s="16">
        <f>SUM(C4+C13+C17)</f>
        <v>274744021.88999999</v>
      </c>
      <c r="D24" s="2"/>
    </row>
    <row r="25" spans="1:5" ht="11.25" customHeight="1" x14ac:dyDescent="0.2">
      <c r="A25" s="10"/>
      <c r="B25" s="13"/>
      <c r="C25" s="13"/>
      <c r="D25" s="2"/>
      <c r="E25" s="21"/>
    </row>
    <row r="26" spans="1:5" s="2" customFormat="1" ht="11.25" customHeight="1" x14ac:dyDescent="0.2">
      <c r="A26" s="6" t="s">
        <v>8</v>
      </c>
      <c r="B26" s="13"/>
      <c r="C26" s="13"/>
      <c r="E26" s="20"/>
    </row>
    <row r="27" spans="1:5" ht="11.25" customHeight="1" x14ac:dyDescent="0.2">
      <c r="A27" s="7" t="s">
        <v>42</v>
      </c>
      <c r="B27" s="14">
        <f>SUM(B28:B30)</f>
        <v>56682476.979999997</v>
      </c>
      <c r="C27" s="14">
        <f>SUM(C28:C30)</f>
        <v>131910193.73000002</v>
      </c>
      <c r="D27" s="2"/>
    </row>
    <row r="28" spans="1:5" ht="11.25" customHeight="1" x14ac:dyDescent="0.2">
      <c r="A28" s="8" t="s">
        <v>37</v>
      </c>
      <c r="B28" s="15">
        <v>38618645.909999996</v>
      </c>
      <c r="C28" s="15">
        <v>95696174.150000006</v>
      </c>
      <c r="D28" s="4">
        <v>5110</v>
      </c>
    </row>
    <row r="29" spans="1:5" ht="11.25" customHeight="1" x14ac:dyDescent="0.2">
      <c r="A29" s="8" t="s">
        <v>16</v>
      </c>
      <c r="B29" s="15">
        <v>4159790.49</v>
      </c>
      <c r="C29" s="15">
        <v>13159087.460000001</v>
      </c>
      <c r="D29" s="4">
        <v>5120</v>
      </c>
    </row>
    <row r="30" spans="1:5" ht="11.25" customHeight="1" x14ac:dyDescent="0.2">
      <c r="A30" s="8" t="s">
        <v>17</v>
      </c>
      <c r="B30" s="15">
        <v>13904040.58</v>
      </c>
      <c r="C30" s="15">
        <v>23054932.120000001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11698171.129999999</v>
      </c>
      <c r="C32" s="14">
        <f>SUM(C33:C41)</f>
        <v>39252083.689999998</v>
      </c>
      <c r="D32" s="2"/>
    </row>
    <row r="33" spans="1:4" ht="11.25" customHeight="1" x14ac:dyDescent="0.2">
      <c r="A33" s="8" t="s">
        <v>18</v>
      </c>
      <c r="B33" s="15">
        <v>5951250</v>
      </c>
      <c r="C33" s="15">
        <v>11902500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1483011.72</v>
      </c>
      <c r="D35" s="4">
        <v>5230</v>
      </c>
    </row>
    <row r="36" spans="1:4" ht="11.25" customHeight="1" x14ac:dyDescent="0.2">
      <c r="A36" s="8" t="s">
        <v>21</v>
      </c>
      <c r="B36" s="15">
        <v>5746921.1299999999</v>
      </c>
      <c r="C36" s="15">
        <v>25866571.969999999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810000.02</v>
      </c>
      <c r="C43" s="14">
        <f>SUM(C44:C46)</f>
        <v>474000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810000.02</v>
      </c>
      <c r="C46" s="15">
        <v>474000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123392.5</v>
      </c>
      <c r="C48" s="14">
        <f>SUM(C49:C53)</f>
        <v>88977.8</v>
      </c>
      <c r="D48" s="2"/>
    </row>
    <row r="49" spans="1:4" ht="11.25" customHeight="1" x14ac:dyDescent="0.2">
      <c r="A49" s="8" t="s">
        <v>26</v>
      </c>
      <c r="B49" s="15">
        <v>123392.5</v>
      </c>
      <c r="C49" s="15">
        <v>88977.8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0</v>
      </c>
      <c r="C55" s="14">
        <f>SUM(C56:C61)</f>
        <v>1191582.08</v>
      </c>
      <c r="D55" s="2"/>
    </row>
    <row r="56" spans="1:4" ht="11.25" customHeight="1" x14ac:dyDescent="0.2">
      <c r="A56" s="8" t="s">
        <v>31</v>
      </c>
      <c r="B56" s="15">
        <v>0</v>
      </c>
      <c r="C56" s="15">
        <v>1191582.08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69314040.629999995</v>
      </c>
      <c r="C66" s="16">
        <f>C63+C55+C48+C43+C32+C27</f>
        <v>172916837.30000001</v>
      </c>
      <c r="D66" s="2"/>
      <c r="E66" s="21"/>
    </row>
    <row r="67" spans="1:8" ht="11.25" customHeight="1" x14ac:dyDescent="0.2">
      <c r="A67" s="10"/>
      <c r="B67" s="13"/>
      <c r="C67" s="13"/>
      <c r="D67" s="2"/>
      <c r="E67" s="21"/>
    </row>
    <row r="68" spans="1:8" s="2" customFormat="1" x14ac:dyDescent="0.2">
      <c r="A68" s="6" t="s">
        <v>39</v>
      </c>
      <c r="B68" s="14">
        <f>B24-B66</f>
        <v>-5030405.6299999952</v>
      </c>
      <c r="C68" s="14">
        <f>C24-C66</f>
        <v>101827184.58999997</v>
      </c>
      <c r="E68" s="20"/>
    </row>
    <row r="69" spans="1:8" s="2" customFormat="1" x14ac:dyDescent="0.2">
      <c r="A69" s="9"/>
      <c r="B69" s="13"/>
      <c r="C69" s="13"/>
      <c r="E69" s="20"/>
    </row>
    <row r="70" spans="1:8" s="3" customFormat="1" x14ac:dyDescent="0.2">
      <c r="A70" s="12"/>
      <c r="B70" s="1"/>
      <c r="C70" s="1"/>
      <c r="D70" s="2"/>
      <c r="E70" s="20"/>
      <c r="F70" s="1"/>
      <c r="G70" s="1"/>
      <c r="H70" s="1"/>
    </row>
    <row r="71" spans="1:8" ht="12.75" x14ac:dyDescent="0.2">
      <c r="A71" s="11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22</cp:lastModifiedBy>
  <cp:lastPrinted>2019-05-15T20:49:00Z</cp:lastPrinted>
  <dcterms:created xsi:type="dcterms:W3CDTF">2012-12-11T20:29:16Z</dcterms:created>
  <dcterms:modified xsi:type="dcterms:W3CDTF">2022-08-05T20:35:46Z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