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 2021-2024\CUENTA PUBLICA 2022\II TRIMESTRE 2022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62913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F18" i="1"/>
  <c r="F17" i="1"/>
  <c r="E16" i="1"/>
  <c r="F16" i="1" s="1"/>
  <c r="F12" i="1"/>
  <c r="F13" i="1"/>
  <c r="F14" i="1"/>
  <c r="F11" i="1"/>
  <c r="F10" i="1"/>
  <c r="D9" i="1"/>
  <c r="D20" i="1" s="1"/>
  <c r="C9" i="1"/>
  <c r="C20" i="1" s="1"/>
  <c r="C38" i="1" s="1"/>
  <c r="F7" i="1"/>
  <c r="F6" i="1"/>
  <c r="F5" i="1"/>
  <c r="B4" i="1"/>
  <c r="B20" i="1" s="1"/>
  <c r="D38" i="1" l="1"/>
  <c r="F27" i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<sst xmlns="http://schemas.openxmlformats.org/spreadsheetml/2006/main" count="36" uniqueCount="26">
  <si>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</si>
  <si>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</si>
  <si>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</si>
  <si>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</si>
  <si>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</si>
  <si>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</si>
  <si>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</si>
  <si>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</si>
  <si>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</si>
  <si>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</si>
  <si>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</si>
  <si>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</si>
  <si>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</si>
  <si>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</si>
  <si>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</si>
  <si>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</si>
  <si>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</si>
  <si>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Pública/Patrimonio Contribuido Neto de 2021</t>
  </si>
  <si>
    <t>Hacienda Pública/Patrimonio Generado Neto de 2021</t>
  </si>
  <si>
    <t>Exceso o Insuficiencia en la Actualización de la Hacienda Pública / Patrimonio Neto de 2021</t>
  </si>
  <si>
    <t>Hacienda Pública/Patrimonio Neto Final de 2021</t>
  </si>
  <si>
    <t>Cambios en la Hacienda Pública/Patrimonio Contribuido Neto de 2022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</si>
  <si>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</si>
  <si>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</si>
  <si>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</si>
  <si>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Municipio de Romita, Gto.
Estado de Variación en la Hacienda Pública
Del 1 de Enero AL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</si>
</sst>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166687</xdr:colOff>
      <xdr:row>0</xdr:row>
      <xdr:rowOff>11906</xdr:rowOff>
    </xdr:from>
    <xdr:to>
      <xdr:col>0</xdr:col>
      <xdr:colOff>1381125</xdr:colOff>
      <xdr:row>0</xdr:row>
      <xdr:rowOff>678656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3723BF0-5AD3-42F1-BEAC-F5109887B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687" y="11906"/>
          <a:ext cx="1214438" cy="666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6</xdr:col>
      <xdr:colOff>183356</xdr:colOff>
      <xdr:row>46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D2E658-5678-4535-8F31-2B9C7DF2E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17594"/>
          <a:ext cx="111252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zoomScale="80" zoomScaleNormal="80" workbookViewId="0">
      <selection activeCell="A42" sqref="A42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17</v>
      </c>
      <c r="B4" s="15">
        <f>+B5+B6+B7</f>
        <v>0.12</v>
      </c>
      <c r="C4" s="16"/>
      <c r="D4" s="16"/>
      <c r="E4" s="16"/>
      <c r="F4" s="15">
        <f>+B4</f>
        <v>0.12</v>
      </c>
    </row>
    <row r="5" spans="1:6" x14ac:dyDescent="0.2">
      <c r="A5" s="17" t="s">
        <v>0</v>
      </c>
      <c r="B5" s="18">
        <v>0.12</v>
      </c>
      <c r="C5" s="16"/>
      <c r="D5" s="16"/>
      <c r="E5" s="16"/>
      <c r="F5" s="18">
        <f>+B5</f>
        <v>0.12</v>
      </c>
    </row>
    <row r="6" spans="1:6" x14ac:dyDescent="0.2">
      <c r="A6" s="17" t="s">
        <v>4</v>
      </c>
      <c r="B6" s="18">
        <v>0</v>
      </c>
      <c r="C6" s="16"/>
      <c r="D6" s="16"/>
      <c r="E6" s="16"/>
      <c r="F6" s="18">
        <f>+B6</f>
        <v>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18</v>
      </c>
      <c r="B9" s="16"/>
      <c r="C9" s="15">
        <f>+C11+C12+C13+C14</f>
        <v>427813641.33999997</v>
      </c>
      <c r="D9" s="15">
        <f>+D10</f>
        <v>101827184.59</v>
      </c>
      <c r="E9" s="16"/>
      <c r="F9" s="15">
        <f>+C9+D9</f>
        <v>529640825.92999995</v>
      </c>
    </row>
    <row r="10" spans="1:6" x14ac:dyDescent="0.2">
      <c r="A10" s="17" t="s">
        <v>7</v>
      </c>
      <c r="B10" s="16"/>
      <c r="C10" s="16"/>
      <c r="D10" s="18">
        <v>101827184.59</v>
      </c>
      <c r="E10" s="16"/>
      <c r="F10" s="18">
        <f>+D10</f>
        <v>101827184.59</v>
      </c>
    </row>
    <row r="11" spans="1:6" x14ac:dyDescent="0.2">
      <c r="A11" s="17" t="s">
        <v>8</v>
      </c>
      <c r="B11" s="16"/>
      <c r="C11" s="18">
        <v>427813641.33999997</v>
      </c>
      <c r="D11" s="16"/>
      <c r="E11" s="16"/>
      <c r="F11" s="18">
        <f>+C11</f>
        <v>427813641.33999997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19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20</v>
      </c>
      <c r="B20" s="15">
        <f>+B4</f>
        <v>0.12</v>
      </c>
      <c r="C20" s="15">
        <f>+C9</f>
        <v>427813641.33999997</v>
      </c>
      <c r="D20" s="15">
        <f>+D9</f>
        <v>101827184.59</v>
      </c>
      <c r="E20" s="15">
        <f>+E16</f>
        <v>0</v>
      </c>
      <c r="F20" s="15">
        <f>+B20+C20+D20+E20</f>
        <v>529640826.04999995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96342836.829999998</v>
      </c>
      <c r="D27" s="15">
        <f>+D28+D29+D30+D31+D32</f>
        <v>-45012158.690000005</v>
      </c>
      <c r="E27" s="19"/>
      <c r="F27" s="15">
        <f>+C27+D27</f>
        <v>51330678.139999993</v>
      </c>
    </row>
    <row r="28" spans="1:6" x14ac:dyDescent="0.2">
      <c r="A28" s="17" t="s">
        <v>7</v>
      </c>
      <c r="B28" s="16"/>
      <c r="C28" s="16"/>
      <c r="D28" s="18">
        <v>56815025.899999999</v>
      </c>
      <c r="E28" s="16"/>
      <c r="F28" s="18">
        <f>+D28</f>
        <v>56815025.899999999</v>
      </c>
    </row>
    <row r="29" spans="1:6" x14ac:dyDescent="0.2">
      <c r="A29" s="17" t="s">
        <v>8</v>
      </c>
      <c r="B29" s="16"/>
      <c r="C29" s="18">
        <v>96342836.829999998</v>
      </c>
      <c r="D29" s="18">
        <v>-101827184.59</v>
      </c>
      <c r="E29" s="16"/>
      <c r="F29" s="18">
        <f>+C29+D29</f>
        <v>-5484347.7600000054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0.12</v>
      </c>
      <c r="C38" s="24">
        <f>+C20+C27</f>
        <v>524156478.16999996</v>
      </c>
      <c r="D38" s="24">
        <f>+D20+D27</f>
        <v>56815025.899999999</v>
      </c>
      <c r="E38" s="24">
        <f>+E20+E34</f>
        <v>0</v>
      </c>
      <c r="F38" s="24">
        <f>+B38+C38+D38+E38</f>
        <v>580971504.18999994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16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22</cp:lastModifiedBy>
  <cp:lastPrinted>2018-01-10T17:39:57Z</cp:lastPrinted>
  <dcterms:created xsi:type="dcterms:W3CDTF">2012-12-11T20:30:33Z</dcterms:created>
  <dcterms:modified xsi:type="dcterms:W3CDTF">2022-08-05T21:07:39Z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