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s="1"/>
  <c r="B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<sst xmlns="http://schemas.openxmlformats.org/spreadsheetml/2006/main" count="92" uniqueCount="58">
  <si>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</si>
  <si>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</si>
  <si>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</si>
  <si>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</si>
  <si>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</si>
  <si>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</si>
  <si>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</si>
  <si>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</si>
  <si>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</si>
  <si>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</si>
  <si>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</si>
  <si>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</si>
  <si>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</si>
  <si>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</si>
  <si>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</si>
  <si>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</si>
  <si>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</si>
  <si>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</si>
  <si>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</si>
  <si>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</si>
  <si>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</si>
  <si>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</si>
  <si>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</si>
  <si>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</si>
  <si>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</si>
  <si>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</si>
  <si>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</si>
  <si>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</si>
  <si>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</si>
  <si>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</si>
  <si>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</si>
  <si>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</si>
  <si>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</si>
  <si>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</si>
  <si>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</si>
  <si>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</si>
  <si>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</si>
  <si>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</si>
  <si>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</si>
  <si>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</si>
  <si>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</si>
  <si>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</si>
  <si>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</si>
  <si>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</si>
  <si>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</si>
  <si>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</si>
  <si>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</si>
  <si>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</si>
  <si>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</si>
  <si>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</si>
  <si>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</si>
  <si>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</si>
  <si>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</si>
  <si>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</si>
  <si>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</si>
  <si>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</si>
  <si>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</si>
  <si>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Romita, Gto.
Estado de Flujos de Efectivo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</si>
</sst>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3</xdr:col>
      <xdr:colOff>133350</xdr:colOff>
      <xdr:row>75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760F39-FB90-4C22-93E0-3C9174CF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29925"/>
          <a:ext cx="8277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552450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C1DF2B-18AD-46A1-B02F-D37CCA549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66825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2</xdr:col>
      <xdr:colOff>1400175</xdr:colOff>
      <xdr:row>0</xdr:row>
      <xdr:rowOff>512536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6F0AB7-E2B0-43CE-8D77-93A4E2DB4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19925" y="0"/>
          <a:ext cx="1047750" cy="512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125678494.95</v>
      </c>
      <c r="C4" s="16">
        <f>SUM(C5:C14)</f>
        <v>274744021.88999999</v>
      </c>
      <c r="D4" s="13" t="s">
        <v>39</v>
      </c>
    </row>
    <row r="5" spans="1:22" ht="11.25" customHeight="1" x14ac:dyDescent="0.2">
      <c r="A5" s="7" t="s">
        <v>3</v>
      </c>
      <c r="B5" s="17">
        <v>11074711.1</v>
      </c>
      <c r="C5" s="17">
        <v>13185560.890000001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3162052.72</v>
      </c>
      <c r="C8" s="17">
        <v>5416406.7400000002</v>
      </c>
      <c r="D8" s="14">
        <v>400000</v>
      </c>
    </row>
    <row r="9" spans="1:22" ht="11.25" customHeight="1" x14ac:dyDescent="0.2">
      <c r="A9" s="7" t="s">
        <v>36</v>
      </c>
      <c r="B9" s="17">
        <v>394.61</v>
      </c>
      <c r="C9" s="17">
        <v>81585.63</v>
      </c>
      <c r="D9" s="14">
        <v>500000</v>
      </c>
    </row>
    <row r="10" spans="1:22" ht="11.25" customHeight="1" x14ac:dyDescent="0.2">
      <c r="A10" s="7" t="s">
        <v>37</v>
      </c>
      <c r="B10" s="17">
        <v>1587432.87</v>
      </c>
      <c r="C10" s="17">
        <v>7980237.6500000004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109853903.65000001</v>
      </c>
      <c r="C12" s="17">
        <v>248080230.97999999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68879018.769999996</v>
      </c>
      <c r="C16" s="16">
        <f>SUM(C17:C32)</f>
        <v>170512532.94999999</v>
      </c>
      <c r="D16" s="13" t="s">
        <v>39</v>
      </c>
    </row>
    <row r="17" spans="1:4" ht="11.25" customHeight="1" x14ac:dyDescent="0.2">
      <c r="A17" s="7" t="s">
        <v>8</v>
      </c>
      <c r="B17" s="17">
        <v>38661816.560000002</v>
      </c>
      <c r="C17" s="17">
        <v>95696174.150000006</v>
      </c>
      <c r="D17" s="14">
        <v>1000</v>
      </c>
    </row>
    <row r="18" spans="1:4" ht="11.25" customHeight="1" x14ac:dyDescent="0.2">
      <c r="A18" s="7" t="s">
        <v>9</v>
      </c>
      <c r="B18" s="17">
        <v>4159790.49</v>
      </c>
      <c r="C18" s="17">
        <v>12877498.880000001</v>
      </c>
      <c r="D18" s="14">
        <v>2000</v>
      </c>
    </row>
    <row r="19" spans="1:4" ht="11.25" customHeight="1" x14ac:dyDescent="0.2">
      <c r="A19" s="7" t="s">
        <v>10</v>
      </c>
      <c r="B19" s="17">
        <v>13904040.58</v>
      </c>
      <c r="C19" s="17">
        <v>22448776.23</v>
      </c>
      <c r="D19" s="14">
        <v>3000</v>
      </c>
    </row>
    <row r="20" spans="1:4" ht="11.25" customHeight="1" x14ac:dyDescent="0.2">
      <c r="A20" s="7" t="s">
        <v>11</v>
      </c>
      <c r="B20" s="17">
        <v>5951250</v>
      </c>
      <c r="C20" s="17">
        <v>11902500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5392121.1200000001</v>
      </c>
      <c r="C23" s="17">
        <v>25630571.969999999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810000.02</v>
      </c>
      <c r="C31" s="17">
        <v>1957011.72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56799476.180000007</v>
      </c>
      <c r="C33" s="16">
        <f>C4-C16</f>
        <v>104231488.94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14573239.370000001</v>
      </c>
      <c r="C41" s="16">
        <f>SUM(C42:C44)</f>
        <v>105256927.09</v>
      </c>
      <c r="D41" s="13" t="s">
        <v>39</v>
      </c>
    </row>
    <row r="42" spans="1:4" ht="11.25" customHeight="1" x14ac:dyDescent="0.2">
      <c r="A42" s="7" t="s">
        <v>22</v>
      </c>
      <c r="B42" s="17">
        <v>14334356.91</v>
      </c>
      <c r="C42" s="17">
        <v>104852213.65000001</v>
      </c>
      <c r="D42" s="13">
        <v>6000</v>
      </c>
    </row>
    <row r="43" spans="1:4" ht="11.25" customHeight="1" x14ac:dyDescent="0.2">
      <c r="A43" s="7" t="s">
        <v>23</v>
      </c>
      <c r="B43" s="17">
        <v>238882.46</v>
      </c>
      <c r="C43" s="17">
        <v>404713.44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-14573239.370000001</v>
      </c>
      <c r="C45" s="16">
        <f>C36-C41</f>
        <v>-105256927.09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955835.63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955835.63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9864452.9299999997</v>
      </c>
      <c r="C54" s="16">
        <f>SUM(C55+C58)</f>
        <v>6588977.7999999998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2873392.48</v>
      </c>
      <c r="C55" s="17">
        <f>SUM(C56+C57)</f>
        <v>6588977.7999999998</v>
      </c>
      <c r="D55" s="13" t="s">
        <v>39</v>
      </c>
    </row>
    <row r="56" spans="1:4" ht="11.25" customHeight="1" x14ac:dyDescent="0.2">
      <c r="A56" s="7" t="s">
        <v>27</v>
      </c>
      <c r="B56" s="17">
        <v>2873392.48</v>
      </c>
      <c r="C56" s="17">
        <v>6588977.7999999998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6991060.4500000002</v>
      </c>
      <c r="C58" s="17">
        <v>0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-9864452.9299999997</v>
      </c>
      <c r="C59" s="16">
        <f>C48-C54</f>
        <v>-5633142.1699999999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32361783.880000006</v>
      </c>
      <c r="C61" s="16">
        <f>C59+C45+C33</f>
        <v>-6658580.3200000077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9930339.1099999994</v>
      </c>
      <c r="C63" s="16">
        <v>16588919.43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42292122.990000002</v>
      </c>
      <c r="C65" s="16">
        <v>9930339.1099999994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dcmitype/"/>
    <ds:schemaRef ds:uri="45be96a9-161b-45e5-8955-82d7971c9a35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12f5b6f-540c-444d-8783-9749c880513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revision/>
  <cp:lastPrinted>2019-05-15T20:50:09Z</cp:lastPrinted>
  <dcterms:created xsi:type="dcterms:W3CDTF">2012-12-11T20:31:36Z</dcterms:created>
  <dcterms:modified xsi:type="dcterms:W3CDTF">2022-08-05T19:17:14Z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