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RENDA 2021-2024\CUENTA PUBLICA 2022\II TRIMESTRE 2022\"/>
    </mc:Choice>
  </mc:AlternateContent>
  <bookViews>
    <workbookView xWindow="0" yWindow="0" windowWidth="19200" windowHeight="11940"/>
  </bookViews>
  <sheets>
    <sheet name="0325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<sst xmlns="http://schemas.openxmlformats.org/spreadsheetml/2006/main" count="45" uniqueCount="37">
  <si>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</si>
  <si>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</si>
  <si>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</si>
  <si>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</si>
  <si>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</si>
  <si>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</si>
  <si>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</si>
  <si>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</si>
  <si>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</si>
  <si>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</si>
  <si>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</si>
  <si>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</si>
  <si>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</si>
  <si>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</si>
  <si>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</si>
  <si>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</si>
  <si>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</si>
  <si>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</si>
  <si>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</si>
  <si>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</si>
  <si>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</si>
  <si>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</si>
  <si>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</si>
  <si>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</si>
  <si>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</si>
  <si>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</si>
  <si>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</si>
  <si>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</si>
  <si>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</si>
  <si>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</si>
  <si>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</si>
  <si>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</si>
  <si>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</si>
  <si>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</si>
  <si>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</si>
  <si>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</si>
  <si>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Municipio de Romita, Gto.
Flujo de Fondos
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</si>
</sst>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42</xdr:row>
      <xdr:rowOff>0</xdr:rowOff>
    </xdr:from>
    <xdr:to>
      <xdr:col>5</xdr:col>
      <xdr:colOff>85724</xdr:colOff>
      <xdr:row>47</xdr:row>
      <xdr:rowOff>41595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653177-440F-4206-A491-A747CB96C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48450"/>
          <a:ext cx="7572374" cy="755970"/>
        </a:xfrm>
        <a:prstGeom prst="rect">
          <a:avLst/>
        </a:prstGeom>
      </xdr:spPr>
    </xdr:pic>
    <xdr:clientData/>
  </xdr:twoCellAnchor>
  <xdr:twoCellAnchor editAs="oneCell">
    <xdr:from>
      <xdr:col>0</xdr:col>
      <xdr:colOff>76199</xdr:colOff>
      <xdr:row>0</xdr:row>
      <xdr:rowOff>76200</xdr:rowOff>
    </xdr:from>
    <xdr:to>
      <xdr:col>1</xdr:col>
      <xdr:colOff>933449</xdr:colOff>
      <xdr:row>0</xdr:row>
      <xdr:rowOff>714375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B57D0AC-A7F7-41E5-A8E4-FE7D5CD28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H="1">
          <a:off x="76199" y="76200"/>
          <a:ext cx="1038225" cy="638175"/>
        </a:xfrm>
        <a:prstGeom prst="rect">
          <a:avLst/>
        </a:prstGeom>
      </xdr:spPr>
    </xdr:pic>
    <xdr:clientData/>
  </xdr:twoCellAnchor>
  <xdr:twoCellAnchor editAs="oneCell">
    <xdr:from>
      <xdr:col>3</xdr:col>
      <xdr:colOff>1447800</xdr:colOff>
      <xdr:row>0</xdr:row>
      <xdr:rowOff>38100</xdr:rowOff>
    </xdr:from>
    <xdr:to>
      <xdr:col>4</xdr:col>
      <xdr:colOff>971550</xdr:colOff>
      <xdr:row>0</xdr:row>
      <xdr:rowOff>695325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125DAB0-609B-4902-AFC1-F7E489975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19800" y="38100"/>
          <a:ext cx="981075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showGridLines="0" tabSelected="1" topLeftCell="A17" workbookViewId="0">
      <selection activeCell="G19" sqref="G19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62.25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193974128.14000002</v>
      </c>
      <c r="D3" s="3">
        <f t="shared" ref="D3:E3" si="0">SUM(D4:D13)</f>
        <v>125678494.95</v>
      </c>
      <c r="E3" s="4">
        <f t="shared" si="0"/>
        <v>125678494.95</v>
      </c>
    </row>
    <row r="4" spans="1:5" x14ac:dyDescent="0.2">
      <c r="A4" s="5"/>
      <c r="B4" s="14" t="s">
        <v>1</v>
      </c>
      <c r="C4" s="6">
        <v>14133766.23</v>
      </c>
      <c r="D4" s="6">
        <v>11074711.1</v>
      </c>
      <c r="E4" s="7">
        <v>11074711.1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9206.5499999999993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3658219.57</v>
      </c>
      <c r="D7" s="6">
        <v>3162052.72</v>
      </c>
      <c r="E7" s="7">
        <v>3162052.72</v>
      </c>
    </row>
    <row r="8" spans="1:5" x14ac:dyDescent="0.2">
      <c r="A8" s="5"/>
      <c r="B8" s="14" t="s">
        <v>5</v>
      </c>
      <c r="C8" s="6">
        <v>345245.73</v>
      </c>
      <c r="D8" s="6">
        <v>394.61</v>
      </c>
      <c r="E8" s="7">
        <v>394.61</v>
      </c>
    </row>
    <row r="9" spans="1:5" x14ac:dyDescent="0.2">
      <c r="A9" s="5"/>
      <c r="B9" s="14" t="s">
        <v>6</v>
      </c>
      <c r="C9" s="6">
        <v>1087318.23</v>
      </c>
      <c r="D9" s="6">
        <v>1587432.87</v>
      </c>
      <c r="E9" s="7">
        <v>1587432.87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174740371.83000001</v>
      </c>
      <c r="D11" s="6">
        <v>109853903.65000001</v>
      </c>
      <c r="E11" s="7">
        <v>109853903.65000001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193974128.14000002</v>
      </c>
      <c r="D14" s="9">
        <f t="shared" ref="D14:E14" si="1">SUM(D15:D23)</f>
        <v>86741001.279999986</v>
      </c>
      <c r="E14" s="10">
        <f t="shared" si="1"/>
        <v>86386701.269999996</v>
      </c>
    </row>
    <row r="15" spans="1:5" x14ac:dyDescent="0.2">
      <c r="A15" s="5"/>
      <c r="B15" s="14" t="s">
        <v>12</v>
      </c>
      <c r="C15" s="6">
        <v>92408924.730000004</v>
      </c>
      <c r="D15" s="6">
        <v>38702778.890000001</v>
      </c>
      <c r="E15" s="7">
        <v>38702778.890000001</v>
      </c>
    </row>
    <row r="16" spans="1:5" x14ac:dyDescent="0.2">
      <c r="A16" s="5"/>
      <c r="B16" s="14" t="s">
        <v>13</v>
      </c>
      <c r="C16" s="6">
        <v>10262997.279999999</v>
      </c>
      <c r="D16" s="6">
        <v>4159790.49</v>
      </c>
      <c r="E16" s="7">
        <v>4159790.49</v>
      </c>
    </row>
    <row r="17" spans="1:5" x14ac:dyDescent="0.2">
      <c r="A17" s="5"/>
      <c r="B17" s="14" t="s">
        <v>14</v>
      </c>
      <c r="C17" s="6">
        <v>23047200</v>
      </c>
      <c r="D17" s="6">
        <v>13904040.58</v>
      </c>
      <c r="E17" s="7">
        <v>13904040.58</v>
      </c>
    </row>
    <row r="18" spans="1:5" x14ac:dyDescent="0.2">
      <c r="A18" s="5"/>
      <c r="B18" s="14" t="s">
        <v>9</v>
      </c>
      <c r="C18" s="6">
        <v>16977190.969999999</v>
      </c>
      <c r="D18" s="6">
        <v>11717759.449999999</v>
      </c>
      <c r="E18" s="7">
        <v>11363459.439999999</v>
      </c>
    </row>
    <row r="19" spans="1:5" x14ac:dyDescent="0.2">
      <c r="A19" s="5"/>
      <c r="B19" s="14" t="s">
        <v>15</v>
      </c>
      <c r="C19" s="6">
        <v>2668000</v>
      </c>
      <c r="D19" s="6">
        <v>238882.46</v>
      </c>
      <c r="E19" s="7">
        <v>238882.46</v>
      </c>
    </row>
    <row r="20" spans="1:5" x14ac:dyDescent="0.2">
      <c r="A20" s="5"/>
      <c r="B20" s="14" t="s">
        <v>16</v>
      </c>
      <c r="C20" s="6">
        <v>42289815.159999996</v>
      </c>
      <c r="D20" s="6">
        <v>14334356.91</v>
      </c>
      <c r="E20" s="7">
        <v>14334356.91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540000</v>
      </c>
      <c r="D22" s="6">
        <v>810000.02</v>
      </c>
      <c r="E22" s="7">
        <v>810000.02</v>
      </c>
    </row>
    <row r="23" spans="1:5" x14ac:dyDescent="0.2">
      <c r="A23" s="5"/>
      <c r="B23" s="14" t="s">
        <v>19</v>
      </c>
      <c r="C23" s="6">
        <v>5780000</v>
      </c>
      <c r="D23" s="6">
        <v>2873392.48</v>
      </c>
      <c r="E23" s="7">
        <v>2873392.48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38937493.670000017</v>
      </c>
      <c r="E24" s="13">
        <f>E3-E14</f>
        <v>39291793.680000007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20244078.32</v>
      </c>
      <c r="E28" s="21">
        <f>SUM(E29:E35)</f>
        <v>20598378.329999998</v>
      </c>
    </row>
    <row r="29" spans="1:5" x14ac:dyDescent="0.2">
      <c r="A29" s="5"/>
      <c r="B29" s="14" t="s">
        <v>26</v>
      </c>
      <c r="C29" s="22">
        <v>0</v>
      </c>
      <c r="D29" s="22">
        <v>1533903.02</v>
      </c>
      <c r="E29" s="23">
        <v>1533903.02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0</v>
      </c>
      <c r="E32" s="23">
        <v>0</v>
      </c>
    </row>
    <row r="33" spans="1:5" x14ac:dyDescent="0.2">
      <c r="A33" s="5"/>
      <c r="B33" s="14" t="s">
        <v>30</v>
      </c>
      <c r="C33" s="22">
        <v>0</v>
      </c>
      <c r="D33" s="22">
        <v>18710175.300000001</v>
      </c>
      <c r="E33" s="23">
        <v>19064475.309999999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18693415.350000001</v>
      </c>
      <c r="E36" s="25">
        <f>SUM(E37:E39)</f>
        <v>18693415.350000001</v>
      </c>
    </row>
    <row r="37" spans="1:5" x14ac:dyDescent="0.2">
      <c r="A37" s="5"/>
      <c r="B37" s="14" t="s">
        <v>30</v>
      </c>
      <c r="C37" s="22">
        <v>0</v>
      </c>
      <c r="D37" s="22">
        <v>21166476.91</v>
      </c>
      <c r="E37" s="23">
        <v>21166476.91</v>
      </c>
    </row>
    <row r="38" spans="1:5" x14ac:dyDescent="0.2">
      <c r="B38" s="1" t="s">
        <v>31</v>
      </c>
      <c r="C38" s="22">
        <v>0</v>
      </c>
      <c r="D38" s="22">
        <v>-2473061.56</v>
      </c>
      <c r="E38" s="23">
        <v>-2473061.56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38937493.670000002</v>
      </c>
      <c r="E40" s="13">
        <f>E28+E36</f>
        <v>39291793.68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 22</cp:lastModifiedBy>
  <cp:lastPrinted>2018-07-16T14:09:31Z</cp:lastPrinted>
  <dcterms:created xsi:type="dcterms:W3CDTF">2017-12-20T04:54:53Z</dcterms:created>
  <dcterms:modified xsi:type="dcterms:W3CDTF">2022-08-05T20:03:18Z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