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MON-2021-2024\CUENTA PUBLICA 2023\III TRIMESTRE 2023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<sst xmlns="http://schemas.openxmlformats.org/spreadsheetml/2006/main" count="56" uniqueCount="56">
  <si>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</si>
  <si>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</si>
  <si>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</si>
  <si>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</si>
  <si>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</si>
  <si>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</si>
  <si>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</si>
  <si>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</si>
  <si>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</si>
  <si>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</si>
  <si>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</si>
  <si>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</si>
  <si>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</si>
  <si>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</si>
  <si>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</si>
  <si>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</si>
  <si>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</si>
  <si>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</si>
  <si>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</si>
  <si>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</si>
  <si>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</si>
  <si>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</si>
  <si>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</si>
  <si>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</si>
  <si>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</si>
  <si>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</si>
  <si>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</si>
  <si>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</si>
  <si>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</si>
  <si>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</si>
  <si>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</si>
  <si>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</si>
  <si>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</si>
  <si>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</si>
  <si>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</si>
  <si>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</si>
  <si>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</si>
  <si>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</si>
  <si>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</si>
  <si>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</si>
  <si>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</si>
  <si>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</si>
  <si>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</si>
  <si>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</si>
  <si>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</si>
  <si>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</si>
  <si>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</si>
  <si>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</si>
  <si>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</si>
  <si>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</si>
  <si>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</si>
  <si>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</si>
  <si>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</si>
  <si>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</si>
  <si>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</si>
  <si>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Romita, Gto.
Estado de Actividades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</si>
</sst>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25945846.5</v>
      </c>
      <c r="C4" s="14">
        <f>SUM(C5:C11)</f>
        <v>30422798.380000003</v>
      </c>
      <c r="D4" s="2"/>
    </row>
    <row r="5" spans="1:4" x14ac:dyDescent="0.2">
      <c r="A5" s="8" t="s">
        <v>1</v>
      </c>
      <c r="B5" s="15">
        <v>13135078.02</v>
      </c>
      <c r="C5" s="15">
        <v>15025060.67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682001.32</v>
      </c>
      <c r="D7" s="4">
        <v>4130</v>
      </c>
    </row>
    <row r="8" spans="1:4" x14ac:dyDescent="0.2">
      <c r="A8" s="8" t="s">
        <v>2</v>
      </c>
      <c r="B8" s="15">
        <v>3138594.36</v>
      </c>
      <c r="C8" s="15">
        <v>6077847.8300000001</v>
      </c>
      <c r="D8" s="4">
        <v>4140</v>
      </c>
    </row>
    <row r="9" spans="1:4" x14ac:dyDescent="0.2">
      <c r="A9" s="8" t="s">
        <v>46</v>
      </c>
      <c r="B9" s="15">
        <v>611.78</v>
      </c>
      <c r="C9" s="15">
        <v>2911.68</v>
      </c>
      <c r="D9" s="4">
        <v>4150</v>
      </c>
    </row>
    <row r="10" spans="1:4" x14ac:dyDescent="0.2">
      <c r="A10" s="8" t="s">
        <v>47</v>
      </c>
      <c r="B10" s="15">
        <v>9671562.3399999999</v>
      </c>
      <c r="C10" s="15">
        <v>8634976.8800000008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189035329.44999999</v>
      </c>
      <c r="C13" s="14">
        <f>SUM(C14:C15)</f>
        <v>173165591.67000002</v>
      </c>
      <c r="D13" s="2"/>
    </row>
    <row r="14" spans="1:4" ht="22.5" x14ac:dyDescent="0.2">
      <c r="A14" s="8" t="s">
        <v>50</v>
      </c>
      <c r="B14" s="15">
        <v>182829412.13999999</v>
      </c>
      <c r="C14" s="15">
        <v>100494254.47</v>
      </c>
      <c r="D14" s="4">
        <v>4210</v>
      </c>
    </row>
    <row r="15" spans="1:4" ht="11.25" customHeight="1" x14ac:dyDescent="0.2">
      <c r="A15" s="8" t="s">
        <v>51</v>
      </c>
      <c r="B15" s="15">
        <v>6205917.3099999996</v>
      </c>
      <c r="C15" s="15">
        <v>72671337.200000003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214981175.94999999</v>
      </c>
      <c r="C24" s="16">
        <f>SUM(C4+C13+C17)</f>
        <v>203588390.05000001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128795116.66</v>
      </c>
      <c r="C27" s="14">
        <f>SUM(C28:C30)</f>
        <v>132628720.68000001</v>
      </c>
      <c r="D27" s="2"/>
    </row>
    <row r="28" spans="1:5" ht="11.25" customHeight="1" x14ac:dyDescent="0.2">
      <c r="A28" s="8" t="s">
        <v>36</v>
      </c>
      <c r="B28" s="15">
        <v>79321077.329999998</v>
      </c>
      <c r="C28" s="15">
        <v>87340935.930000007</v>
      </c>
      <c r="D28" s="4">
        <v>5110</v>
      </c>
    </row>
    <row r="29" spans="1:5" ht="11.25" customHeight="1" x14ac:dyDescent="0.2">
      <c r="A29" s="8" t="s">
        <v>16</v>
      </c>
      <c r="B29" s="15">
        <v>22777754.359999999</v>
      </c>
      <c r="C29" s="15">
        <v>13863050.939999999</v>
      </c>
      <c r="D29" s="4">
        <v>5120</v>
      </c>
    </row>
    <row r="30" spans="1:5" ht="11.25" customHeight="1" x14ac:dyDescent="0.2">
      <c r="A30" s="8" t="s">
        <v>17</v>
      </c>
      <c r="B30" s="15">
        <v>26696284.969999999</v>
      </c>
      <c r="C30" s="15">
        <v>31424733.809999999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32019452.23</v>
      </c>
      <c r="C32" s="14">
        <f>SUM(C33:C41)</f>
        <v>34478721.149999999</v>
      </c>
      <c r="D32" s="2"/>
    </row>
    <row r="33" spans="1:4" ht="11.25" customHeight="1" x14ac:dyDescent="0.2">
      <c r="A33" s="8" t="s">
        <v>18</v>
      </c>
      <c r="B33" s="15">
        <v>8926875</v>
      </c>
      <c r="C33" s="15">
        <v>13768269.359999999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23092577.23</v>
      </c>
      <c r="C36" s="15">
        <v>20710451.789999999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814999.88</v>
      </c>
      <c r="C43" s="14">
        <f>SUM(C44:C46)</f>
        <v>1370000.01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814999.88</v>
      </c>
      <c r="C46" s="15">
        <v>1370000.01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289203.75</v>
      </c>
      <c r="C48" s="14">
        <f>SUM(C49:C53)</f>
        <v>163881.66</v>
      </c>
      <c r="D48" s="2"/>
    </row>
    <row r="49" spans="1:5" ht="11.25" customHeight="1" x14ac:dyDescent="0.2">
      <c r="A49" s="8" t="s">
        <v>26</v>
      </c>
      <c r="B49" s="15">
        <v>289203.75</v>
      </c>
      <c r="C49" s="15">
        <v>163881.66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1196570.8600000001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1196570.8600000001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161918772.51999998</v>
      </c>
      <c r="C64" s="16">
        <f>C61+C55+C48+C43+C32+C27</f>
        <v>169837894.36000001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53062403.430000007</v>
      </c>
      <c r="C66" s="14">
        <f>C24-C64</f>
        <v>33750495.689999998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User</cp:lastModifiedBy>
  <cp:lastPrinted>2019-05-15T20:49:00Z</cp:lastPrinted>
  <dcterms:created xsi:type="dcterms:W3CDTF">2012-12-11T20:29:16Z</dcterms:created>
  <dcterms:modified xsi:type="dcterms:W3CDTF">2023-11-17T18:23:40Z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